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rodriguezl\Desktop\Para imprimir\Procedimientos actualizados\PVE DME\"/>
    </mc:Choice>
  </mc:AlternateContent>
  <bookViews>
    <workbookView xWindow="0" yWindow="0" windowWidth="28800" windowHeight="12135"/>
  </bookViews>
  <sheets>
    <sheet name="Biomecánico" sheetId="2" r:id="rId1"/>
    <sheet name="Hoja1" sheetId="1" r:id="rId2"/>
  </sheets>
  <externalReferences>
    <externalReference r:id="rId3"/>
  </externalReferences>
  <definedNames>
    <definedName name="_xlnm.Print_Area" localSheetId="0">Biomecánico!$B$1:$BX$73</definedName>
    <definedName name="_xlnm.Print_Titles" localSheetId="0">Biomecánico!$1:$2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Y42" i="2" l="1"/>
  <c r="BX16" i="2"/>
  <c r="BX14" i="2"/>
  <c r="BY14" i="2" s="1"/>
  <c r="AN55" i="2" l="1"/>
  <c r="AZ55" i="2"/>
  <c r="BL55" i="2"/>
  <c r="AB55" i="2"/>
  <c r="AN54" i="2"/>
  <c r="AZ54" i="2"/>
  <c r="BL54" i="2"/>
  <c r="AB54" i="2"/>
  <c r="BN62" i="2" l="1"/>
  <c r="BD62" i="2"/>
  <c r="AT62" i="2"/>
  <c r="AJ62" i="2"/>
  <c r="BN63" i="2"/>
  <c r="BD63" i="2"/>
  <c r="AT63" i="2"/>
  <c r="AJ63" i="2"/>
  <c r="BX52" i="2"/>
  <c r="BX50" i="2"/>
  <c r="BX48" i="2"/>
  <c r="BX46" i="2"/>
  <c r="BX44" i="2"/>
  <c r="BX42" i="2"/>
  <c r="BX40" i="2"/>
  <c r="BX38" i="2"/>
  <c r="BX36" i="2"/>
  <c r="BX34" i="2"/>
  <c r="BX32" i="2"/>
  <c r="BX30" i="2"/>
  <c r="BX28" i="2"/>
  <c r="BX26" i="2"/>
  <c r="BX24" i="2"/>
  <c r="BX22" i="2"/>
  <c r="BX20" i="2"/>
  <c r="BX18" i="2"/>
  <c r="BY16" i="2" l="1"/>
  <c r="BY48" i="2"/>
  <c r="BD64" i="2"/>
  <c r="AJ64" i="2"/>
  <c r="AJ65" i="2" s="1"/>
  <c r="AT64" i="2"/>
  <c r="BN64" i="2"/>
  <c r="AB56" i="2"/>
  <c r="AZ56" i="2"/>
  <c r="AN56" i="2"/>
  <c r="BL56" i="2"/>
  <c r="BZ14" i="2" l="1"/>
  <c r="AT65" i="2"/>
  <c r="BD65" i="2" s="1"/>
  <c r="BN65" i="2" s="1"/>
</calcChain>
</file>

<file path=xl/comments1.xml><?xml version="1.0" encoding="utf-8"?>
<comments xmlns="http://schemas.openxmlformats.org/spreadsheetml/2006/main">
  <authors>
    <author>Marcela Rodríguez Lizcano</author>
  </authors>
  <commentList>
    <comment ref="B3" authorId="0" shapeId="0">
      <text>
        <r>
          <rPr>
            <b/>
            <sz val="9"/>
            <color indexed="81"/>
            <rFont val="Tahoma"/>
            <family val="2"/>
          </rPr>
          <t>Marcela Rodríguez Lizcano:</t>
        </r>
        <r>
          <rPr>
            <sz val="9"/>
            <color indexed="81"/>
            <rFont val="Tahoma"/>
            <family val="2"/>
          </rPr>
          <t xml:space="preserve">
Registre el objetivo del Plan de Capacitación del SG SST</t>
        </r>
      </text>
    </comment>
    <comment ref="B6" authorId="0" shapeId="0">
      <text>
        <r>
          <rPr>
            <b/>
            <sz val="9"/>
            <color indexed="81"/>
            <rFont val="Tahoma"/>
            <family val="2"/>
          </rPr>
          <t>Marcela Rodríguez Lizcano:</t>
        </r>
        <r>
          <rPr>
            <sz val="9"/>
            <color indexed="81"/>
            <rFont val="Tahoma"/>
            <family val="2"/>
          </rPr>
          <t xml:space="preserve">
Registre la población objeto, a quien va dirigido. Así mismo se debe indicar donde inicia y donde termina el Plan de capacitación.</t>
        </r>
      </text>
    </comment>
    <comment ref="B12" authorId="0" shapeId="0">
      <text>
        <r>
          <rPr>
            <b/>
            <sz val="9"/>
            <color indexed="81"/>
            <rFont val="Tahoma"/>
            <family val="2"/>
          </rPr>
          <t>Marcela Rodríguez Lizcano:</t>
        </r>
        <r>
          <rPr>
            <sz val="9"/>
            <color indexed="81"/>
            <rFont val="Tahoma"/>
            <family val="2"/>
          </rPr>
          <t xml:space="preserve">
Registre el componente, aspecto o área macro que se va a trabajar</t>
        </r>
      </text>
    </comment>
    <comment ref="C12" authorId="0" shapeId="0">
      <text>
        <r>
          <rPr>
            <b/>
            <sz val="9"/>
            <color indexed="81"/>
            <rFont val="Tahoma"/>
            <family val="2"/>
          </rPr>
          <t>Marcela Rodríguez Lizcano:</t>
        </r>
        <r>
          <rPr>
            <sz val="9"/>
            <color indexed="81"/>
            <rFont val="Tahoma"/>
            <family val="2"/>
          </rPr>
          <t xml:space="preserve">
Registre la actividad o tema que se va a tratar</t>
        </r>
      </text>
    </comment>
    <comment ref="K12" authorId="0" shapeId="0">
      <text>
        <r>
          <rPr>
            <b/>
            <sz val="16"/>
            <color indexed="81"/>
            <rFont val="Arial"/>
            <family val="2"/>
          </rPr>
          <t>Marcela Rodríguez Lizcano:</t>
        </r>
        <r>
          <rPr>
            <sz val="16"/>
            <color indexed="81"/>
            <rFont val="Arial"/>
            <family val="2"/>
          </rPr>
          <t xml:space="preserve">
Registre los temas a tratar en la capacitación</t>
        </r>
      </text>
    </comment>
    <comment ref="M12" authorId="0" shapeId="0">
      <text>
        <r>
          <rPr>
            <b/>
            <sz val="16"/>
            <color indexed="81"/>
            <rFont val="Arial"/>
            <family val="2"/>
          </rPr>
          <t>Marcela Rodríguez Lizcano:</t>
        </r>
        <r>
          <rPr>
            <sz val="16"/>
            <color indexed="81"/>
            <rFont val="Arial"/>
            <family val="2"/>
          </rPr>
          <t xml:space="preserve">
Registre los temas a tratar en la capacitación</t>
        </r>
      </text>
    </comment>
    <comment ref="T12" authorId="0" shapeId="0">
      <text>
        <r>
          <rPr>
            <b/>
            <sz val="9"/>
            <color indexed="81"/>
            <rFont val="Tahoma"/>
            <family val="2"/>
          </rPr>
          <t>Marcela Rodríguez Lizcano:</t>
        </r>
        <r>
          <rPr>
            <sz val="9"/>
            <color indexed="81"/>
            <rFont val="Tahoma"/>
            <family val="2"/>
          </rPr>
          <t xml:space="preserve">
Registre el nombre de quien va a dirigir la capacitación</t>
        </r>
      </text>
    </comment>
    <comment ref="X12" authorId="0" shapeId="0">
      <text>
        <r>
          <rPr>
            <b/>
            <sz val="9"/>
            <color indexed="81"/>
            <rFont val="Tahoma"/>
            <family val="2"/>
          </rPr>
          <t>Marcela Rodríguez Lizcano:</t>
        </r>
        <r>
          <rPr>
            <sz val="9"/>
            <color indexed="81"/>
            <rFont val="Tahoma"/>
            <family val="2"/>
          </rPr>
          <t xml:space="preserve">
Registre el riesgo que se impacta con la capacitación.</t>
        </r>
      </text>
    </comment>
  </commentList>
</comments>
</file>

<file path=xl/sharedStrings.xml><?xml version="1.0" encoding="utf-8"?>
<sst xmlns="http://schemas.openxmlformats.org/spreadsheetml/2006/main" count="391" uniqueCount="131">
  <si>
    <t xml:space="preserve">SISTEMA DE GESTION DE SEGURIDAD Y SALUD EN EL TRABAJO SG -SST
PLAN DE TRABAJO </t>
  </si>
  <si>
    <t>ALCANCE:</t>
  </si>
  <si>
    <t>CRONOGRAMA</t>
  </si>
  <si>
    <t xml:space="preserve">PROGRAMA </t>
  </si>
  <si>
    <t>COMPONENTE</t>
  </si>
  <si>
    <t>ACTIVIDAD O TEMA</t>
  </si>
  <si>
    <t>METAS</t>
  </si>
  <si>
    <t>RESPONSABILIDADES</t>
  </si>
  <si>
    <t>RECURSOS</t>
  </si>
  <si>
    <t>RESPONSABLE</t>
  </si>
  <si>
    <t>RIESGO ASOCIADO</t>
  </si>
  <si>
    <t>SEGUIMIENTO</t>
  </si>
  <si>
    <t>AÑO 2020</t>
  </si>
  <si>
    <t xml:space="preserve">Porcentaje de cumplimiento </t>
  </si>
  <si>
    <t>SOPORTE</t>
  </si>
  <si>
    <t>HUMANOS</t>
  </si>
  <si>
    <t>FINANCIEROS</t>
  </si>
  <si>
    <t>FISICOS, TÉCNICOS Y TECNOLÓGICOS</t>
  </si>
  <si>
    <t>ENE</t>
  </si>
  <si>
    <t>FEB</t>
  </si>
  <si>
    <t>MAR</t>
  </si>
  <si>
    <t>ABR</t>
  </si>
  <si>
    <t>MAY</t>
  </si>
  <si>
    <t>JUN</t>
  </si>
  <si>
    <t>JUL</t>
  </si>
  <si>
    <t>AGO</t>
  </si>
  <si>
    <t>SEP</t>
  </si>
  <si>
    <t>OCT</t>
  </si>
  <si>
    <t>NOV</t>
  </si>
  <si>
    <t>DIC</t>
  </si>
  <si>
    <t>TAREA</t>
  </si>
  <si>
    <t>CUMPLIMIENTO ACTIVIDAD</t>
  </si>
  <si>
    <t>PORCENTAJE CUMPLIMIENTO PLAN</t>
  </si>
  <si>
    <t>MEDICINA PREVENTIVA Y DEL TRABAJO</t>
  </si>
  <si>
    <t xml:space="preserve">Sistema de  Vigilancia Epidemiologica de Desordenes Musculo esqueleticos. </t>
  </si>
  <si>
    <t>1. Crear documento del programa con todas sus especificaciones y ajustado a las caracteristicas de la entidad</t>
  </si>
  <si>
    <t>1. crear documento                             2. divulgarlo a la alta direccion y a la poblacion trabajadora</t>
  </si>
  <si>
    <t>x</t>
  </si>
  <si>
    <t>SST- ARL</t>
  </si>
  <si>
    <t>Biomecánicos</t>
  </si>
  <si>
    <t>Programado</t>
  </si>
  <si>
    <t>Ejecutado</t>
  </si>
  <si>
    <t>Check list puestos de trabajo</t>
  </si>
  <si>
    <t xml:space="preserve">1. verificar condiciones ergonomicas del 85% de la poblacion de la entidad </t>
  </si>
  <si>
    <t xml:space="preserve">1. Hacer recorrido por cada area en la entidad.                                                  2. aplicar formato de check list de puesto de trabajo de forma individual.        3. generar recomendaciones                    4. solicitar al area encargada la ejecucion de las recomendaciones. </t>
  </si>
  <si>
    <t>Inspeccion de puestos de trabajo</t>
  </si>
  <si>
    <t xml:space="preserve">1. Ejecutar el 100% las Inspecciones de puesto de trabajo que se realicen pos solicitiud expresa </t>
  </si>
  <si>
    <t xml:space="preserve">1. Ejecutar inspeccion en puesto de trabajo de acuerdo a la solicitud.                                                2. aplicar formato de inspeccion de puesto de trabajo de forma individual.        3. ejecutar informe en donde se evidencien generar recomendaciones a la entidad y al trabajador                    4. solicitar al area encargada la ejecucion de las recomendaciones. </t>
  </si>
  <si>
    <t>1. Hace aplicación de encuesta SIN DME a por lo menos el 75 % de la poblacion trabajadora de la entidad a traves medios electronicos</t>
  </si>
  <si>
    <t xml:space="preserve">1. Crear encuesta en formulario de google para ser enviada via correo electronico.                                                 2. enviar a la totalidad de la poblacion trabajadora                                               3. tabulacion de resultados.                               4. Entrega de informe                                       </t>
  </si>
  <si>
    <t>Pausas activas</t>
  </si>
  <si>
    <t>1. ejecutar pausa saludable dirigida dos veces por semana en el 100% de las areas de la enidad</t>
  </si>
  <si>
    <t>1. hacer recorrido por las diferentes areas de la entidad                               2. ejecutar pausa activa (fisica, cognitiva, visual.)                               3. Diligenciar formato de asistencia.</t>
  </si>
  <si>
    <t xml:space="preserve">1. valorar el 100% de la poblacion aspirante a participar en juegos de funcion publica. </t>
  </si>
  <si>
    <t xml:space="preserve">1. citar al servidor para valoracion.                    2. ejecutar valoracion fisica y funcional.                                                  3. Proporcionar recomendaciones individuales                                         4. dilgenciar matriz de valoraciones </t>
  </si>
  <si>
    <t>Valoraciones osteomusculares - sintomaticos</t>
  </si>
  <si>
    <t xml:space="preserve">1. Valorar el 100% de la poblacion trabajadora que manifiesta </t>
  </si>
  <si>
    <t>Escuelas terapeuticas</t>
  </si>
  <si>
    <t xml:space="preserve">1. ejecutar el 90% de las escuelas terapeuticas programadas. </t>
  </si>
  <si>
    <t xml:space="preserve">1. definir fechas y espacios designados para la ejecucion de la actividad.                                            2.  Citar a los servidores de acuerdo con la necesidad individual.                         3. ejecutar escuela terapeutica.                     4. diligenciar formato de asistencia. </t>
  </si>
  <si>
    <t>Charlas grupales interdisciplinares - Higiene postural</t>
  </si>
  <si>
    <t xml:space="preserve">1. ejecutar charla de higiene postural, cubriendo por lo menos el 30% del area programada. </t>
  </si>
  <si>
    <t xml:space="preserve">1. Hacer recorrido por las diferentes areas de la entidad                               2. convocar al personal para participar de la charla,                          3. ejecutar charla de forma intercativa.                                         4. diligenciar formato de asistencia. </t>
  </si>
  <si>
    <t>Charlas grupales interdisciplinares - habitos y estilos de vida saludable</t>
  </si>
  <si>
    <t xml:space="preserve">1. ejecutar charla de habitos y estilos de vida saludable cubriendo por lo menos el 30% del area programada. </t>
  </si>
  <si>
    <t>Charlas grupales interdisciplinares - Manipulacion manual y mecanica  de cargas</t>
  </si>
  <si>
    <t xml:space="preserve">1. ejecutar charla deManipulacion manual y mecanica de cargas cubriendo por lo menos el 30% del area programada. </t>
  </si>
  <si>
    <t>Charlas grupales interdisciplinares - Enfermedades cronicas no trasmisibles</t>
  </si>
  <si>
    <t xml:space="preserve">1. ejecutar charla de enferemedades cronicas no trasmisibles, cubriendo por lo menos el 30% del area programada. </t>
  </si>
  <si>
    <t xml:space="preserve">Charlas grupales interdisciplinares - Actividad fisica para la salud </t>
  </si>
  <si>
    <t xml:space="preserve">1. ejecutar charla de actividad fisica para la salud cubriendo por lo menos el 30% del area programada. </t>
  </si>
  <si>
    <t>Charlas grupales interdisciplinares - Peligros en el trabajo</t>
  </si>
  <si>
    <t xml:space="preserve">1. ejecutar charla de peligros en el trabajo, cubriendo por lo menos el 30% del area programada. </t>
  </si>
  <si>
    <t>Seguimiento condiciones de salud - Enfermedad laboral Relacionada con DME</t>
  </si>
  <si>
    <t xml:space="preserve">1. Ejecutar seguimiento de condiciones de salud al 100% de la poblacion calificada con enfermedad laboral relacionada con DME </t>
  </si>
  <si>
    <t xml:space="preserve">1. Ubicar al servidor en su puesto de trabajo.                                                      2. ejecutar seguimiento de forma individual.                                                  3. generar informe con recomendaciones individuales.                       4. diligenciar matriz de seguimiento. </t>
  </si>
  <si>
    <t>Seguimiento condiciones de salud - Enfemerdad Comun relacionada con DME</t>
  </si>
  <si>
    <t xml:space="preserve">1. Ejecutar seguimiento de condiciones de salud al 100% de la poblacion calificada con enfermedad comun relacionada con DME </t>
  </si>
  <si>
    <t>Seguimiento condiciones de salud - Madres gestantes</t>
  </si>
  <si>
    <t xml:space="preserve">1. Ejecutar seguimiento de condiciones de salud al 85% de la poblacion de la entidad que se encuentre en proceso de la gestacion  </t>
  </si>
  <si>
    <t xml:space="preserve">Seguimiento condiciones de salud - Incapacidad mayor a 15 dias relacionada con DME </t>
  </si>
  <si>
    <t>1. Ejecutar seguimiento de condiciones de salud al 100% de la poblacion que se reintegra con incapaidad mayor de 15 dias relacionada con DME</t>
  </si>
  <si>
    <t>Seguimiento a IPT</t>
  </si>
  <si>
    <t xml:space="preserve">1. ejecutar seguimiento de inspeccion al 100% de la poblacion a la que se haya ejecutadio IPT con anterioridad. </t>
  </si>
  <si>
    <t>1. Ubicar al funcionario en su puesto de trabajo.                                                 2. Verificar cumplimiento de recomendaiones derivadas de IPT anterior.                                                    3. documentar hallazgos                           4. diligenciar matriz de IPT</t>
  </si>
  <si>
    <t xml:space="preserve">1. ejeutar entrega de elementos e confort al 100% de la poblacion según disponibilidad y necesidad </t>
  </si>
  <si>
    <t xml:space="preserve">1. Ubicar al servidor que requiere el elemento.                                           2. hacer entrega y adecuacion del elemento según caracteristicas antropometricas individuales.                         3. firmar formato de asistencia. </t>
  </si>
  <si>
    <t>PROGRAMADA</t>
  </si>
  <si>
    <t>Actividades Programadas</t>
  </si>
  <si>
    <t>EJECUTADA</t>
  </si>
  <si>
    <t>Actividades Ejecutadas</t>
  </si>
  <si>
    <t>% de Ejecución</t>
  </si>
  <si>
    <t>DESCRIPCIÓN DEL INDICADOR</t>
  </si>
  <si>
    <t>MEDICIÓN</t>
  </si>
  <si>
    <t>NOMBRE DEL INDICADOR</t>
  </si>
  <si>
    <t>META</t>
  </si>
  <si>
    <t>PERIODO</t>
  </si>
  <si>
    <t>I TRIMESTRE</t>
  </si>
  <si>
    <t>II TRIMESTRE</t>
  </si>
  <si>
    <t>III TRIMESTRE</t>
  </si>
  <si>
    <t>IV TRIMESTRE</t>
  </si>
  <si>
    <t>FORMULA</t>
  </si>
  <si>
    <t>Actividades Ejecutadas * 100 / Actividades Programadas</t>
  </si>
  <si>
    <t>Actividades ejecutadas</t>
  </si>
  <si>
    <t>Actividades programadas</t>
  </si>
  <si>
    <t>Cumplimiento de actividades</t>
  </si>
  <si>
    <t>Acumulado o Promedio</t>
  </si>
  <si>
    <t>ANÁLISIS</t>
  </si>
  <si>
    <t>P</t>
  </si>
  <si>
    <t>p</t>
  </si>
  <si>
    <t>Prevenir la aparición de desórdenes músculo esqueléticos derivados de la exposición a factores de riesgo de carga física, a través de la implementación  y puesta en marcha  del Programa de Vigilancia epidemiológica para la prevención de Desordenes Musculo esqueléticos mediante la identificación, evaluación e intervención de estos factores en las diferentes áreas con el fin de prevenir y controlar las enfermedades laborales en la población expuesta, mejorando las condiciones de salud y de trabajo</t>
  </si>
  <si>
    <t xml:space="preserve">El presente programa está orientado a la prevención de DME con énfasis en la promoción de la salud, a partir de la identificación de la población objeto hasta la intervención e implementación de acciones recomendadas. </t>
  </si>
  <si>
    <t>CUMPLIMIENTOPLAN DE TRABAJO</t>
  </si>
  <si>
    <t>INDICADORES DEL PROGRAMA DE VIGILANCIA EPIDEMIOLOGICA DESORDENES MÚSCULO ESQUELÉTICOS</t>
  </si>
  <si>
    <t>Creacion y aprobación del documento del SVE DME</t>
  </si>
  <si>
    <t>OBJETIVO DEL PLAN DE TRABAJO PROGRAMA BIOMECANICO</t>
  </si>
  <si>
    <t xml:space="preserve">1. Ejecutar inspeccion en puesto de trabajo de acuerdo a la solicitud. 
2. aplicar formato de inspeccion de puesto de trabajo de forma individual.
3. ejecutar informe en donde se evidencien generar recomendaciones a la entidad y al trabajador
4. solicitar al area encargada la ejecucion de las recomendaciones. </t>
  </si>
  <si>
    <t>1. hacer recorrido por las diferentes areas de la entidad
2. ejecutar pausa activa (fisica, cognitiva, visual.)
3. Diligenciar formato de asistencia. // 4. En emergencia sanitaria se envia banner para ejecutar pausa saludable</t>
  </si>
  <si>
    <t xml:space="preserve">Inspeccion de puesto de Trabajo en casa a traves de fotografias </t>
  </si>
  <si>
    <t>Aplicación de encuesta sintomatologia</t>
  </si>
  <si>
    <t>1. Hacer recorrido por las diferentes areas de la entidad               
2. convocar al personal para participar de la charla,       
3. ejecutar charla de forma intercativa.                                         4. diligenciar formato de asistencia. 
* Durante la emergencia sanitaria está actividad se desarrollará de manera virtual</t>
  </si>
  <si>
    <t>1. Ubicar al servidor en su puesto de trabajo.                                                      2. ejecutar seguimiento de forma individual.                                                  3. generar informe con recomendaciones individuales.                       4. diligenciar matriz de seguimiento. 
* Durante la emergencia sanitaria está actividad se desarrollará de manera virtual</t>
  </si>
  <si>
    <t>1. Ubicar al funcionario en su puesto de trabajo.                                                 2. Verificar cumplimiento de recomendaiones derivadas de IPT anterior.                                                    
3. documentar hallazgos      
4. diligenciar matriz de IPT</t>
  </si>
  <si>
    <t xml:space="preserve">1. Solicitar a los servidores de la entidad que envien fotografia de su puesto de trabajo en casa 
2. Verificar condiciones ergonomicas de puesto de Trabajo
3. Proporcionar recomendaciones individuales
4. Diligenciar matriz de IPT en casa </t>
  </si>
  <si>
    <t xml:space="preserve">1. Crear encuesta en formulario de google para ser enviada via correo electronico.                                          
2. enviar a la totalidad de la poblacion trabajadora                                               3. tabulacion de resultados.                               
4. Entrega de informe                                       </t>
  </si>
  <si>
    <t>Informe final</t>
  </si>
  <si>
    <t>1. Elaborar informe final consolidado de la gestión desarrollada durante la vigencia</t>
  </si>
  <si>
    <t>1. crear documento
 2. divulgarlo a la alta direccion y a la poblacion trabajadora</t>
  </si>
  <si>
    <t xml:space="preserve">1. Hacer recorrido por cada area en la entidad.                                                  2. aplicar formato de check list de puesto de trabajo de forma individual.        
3. generar recomendaciones
4. solicitar al area encargada la ejecucion de las recomendaciones. </t>
  </si>
  <si>
    <t xml:space="preserve">1. citar al servidor para valoracion.
 2. ejecutar valoracion fisica y funcional.                                                  3. Proporcionar recomendaciones individuales                                         4. dilgenciar matriz de valoraciones </t>
  </si>
  <si>
    <t xml:space="preserve">1. Definir fechas y espacios designados para la ejecucion de la actividad.
 2.  Citar a los servidores de acuerdo con la necesidad individual.                         
3. ejecutar escuela terapeutica.                     
4. diligenciar formato de asistencia.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</si>
</sst>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scheme val="minor"/>
    </font>
    <font>
      <sz val="11"/>
      <color theme="1"/>
      <name val="Arial"/>
      <family val="2"/>
    </font>
    <font>
      <b/>
      <sz val="18"/>
      <name val="Arial"/>
      <family val="2"/>
    </font>
    <font>
      <b/>
      <sz val="9"/>
      <name val="Arial"/>
      <family val="2"/>
    </font>
    <font>
      <b/>
      <sz val="14"/>
      <color theme="1"/>
      <name val="Arial"/>
      <family val="2"/>
    </font>
    <font>
      <sz val="16"/>
      <color theme="1"/>
      <name val="Arial"/>
      <family val="2"/>
    </font>
    <font>
      <sz val="14"/>
      <color theme="1"/>
      <name val="Arial"/>
      <family val="2"/>
    </font>
    <font>
      <sz val="14"/>
      <color indexed="8"/>
      <name val="Arial"/>
      <family val="2"/>
    </font>
    <font>
      <b/>
      <sz val="48"/>
      <color theme="0"/>
      <name val="Arial"/>
      <family val="2"/>
    </font>
    <font>
      <b/>
      <sz val="12"/>
      <name val="Arial"/>
      <family val="2"/>
    </font>
    <font>
      <b/>
      <sz val="14"/>
      <name val="Arial"/>
      <family val="2"/>
    </font>
    <font>
      <b/>
      <sz val="12"/>
      <color theme="1"/>
      <name val="Arial"/>
      <family val="2"/>
    </font>
    <font>
      <sz val="11"/>
      <color indexed="8"/>
      <name val="Calibri"/>
      <family val="2"/>
    </font>
    <font>
      <b/>
      <sz val="16"/>
      <color theme="1"/>
      <name val="Arial"/>
      <family val="2"/>
    </font>
    <font>
      <b/>
      <sz val="11"/>
      <color theme="1"/>
      <name val="Arial"/>
      <family val="2"/>
    </font>
    <font>
      <sz val="12"/>
      <color theme="1"/>
      <name val="Arial"/>
      <family val="2"/>
    </font>
    <font>
      <sz val="12"/>
      <name val="Arial"/>
      <family val="2"/>
    </font>
    <font>
      <sz val="14"/>
      <name val="Arial"/>
      <family val="2"/>
    </font>
    <font>
      <b/>
      <sz val="20"/>
      <color theme="1"/>
      <name val="Arial"/>
      <family val="2"/>
    </font>
    <font>
      <b/>
      <sz val="13"/>
      <color theme="1"/>
      <name val="Arial"/>
      <family val="2"/>
    </font>
    <font>
      <b/>
      <sz val="9"/>
      <color indexed="81"/>
      <name val="Tahoma"/>
      <family val="2"/>
    </font>
    <font>
      <sz val="9"/>
      <color indexed="81"/>
      <name val="Tahoma"/>
      <family val="2"/>
    </font>
    <font>
      <b/>
      <sz val="16"/>
      <color indexed="81"/>
      <name val="Arial"/>
      <family val="2"/>
    </font>
    <font>
      <sz val="16"/>
      <color indexed="81"/>
      <name val="Arial"/>
      <family val="2"/>
    </font>
  </fonts>
  <fills count="10">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rgb="FF002060"/>
        <bgColor indexed="64"/>
      </patternFill>
    </fill>
    <fill>
      <patternFill patternType="solid">
        <fgColor theme="4" tint="0.39997558519241921"/>
        <bgColor indexed="64"/>
      </patternFill>
    </fill>
    <fill>
      <patternFill patternType="solid">
        <fgColor indexed="49"/>
        <bgColor indexed="64"/>
      </patternFill>
    </fill>
    <fill>
      <patternFill patternType="solid">
        <fgColor theme="0"/>
        <bgColor indexed="64"/>
      </patternFill>
    </fill>
    <fill>
      <patternFill patternType="solid">
        <fgColor rgb="FF00B050"/>
        <bgColor indexed="64"/>
      </patternFill>
    </fill>
    <fill>
      <patternFill patternType="solid">
        <fgColor theme="0" tint="-0.249977111117893"/>
        <bgColor indexed="64"/>
      </patternFill>
    </fill>
  </fills>
  <borders count="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thick">
        <color theme="9" tint="-0.24994659260841701"/>
      </bottom>
      <diagonal/>
    </border>
    <border>
      <left/>
      <right/>
      <top style="thick">
        <color theme="9" tint="-0.24994659260841701"/>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ck">
        <color theme="9" tint="-0.24994659260841701"/>
      </top>
      <bottom style="thin">
        <color indexed="64"/>
      </bottom>
      <diagonal/>
    </border>
    <border>
      <left/>
      <right style="medium">
        <color indexed="64"/>
      </right>
      <top style="thick">
        <color theme="9" tint="-0.24994659260841701"/>
      </top>
      <bottom style="thin">
        <color indexed="64"/>
      </bottom>
      <diagonal/>
    </border>
    <border>
      <left/>
      <right style="thin">
        <color indexed="64"/>
      </right>
      <top style="thick">
        <color theme="9" tint="-0.24994659260841701"/>
      </top>
      <bottom style="thin">
        <color indexed="64"/>
      </bottom>
      <diagonal/>
    </border>
    <border>
      <left style="thin">
        <color indexed="64"/>
      </left>
      <right/>
      <top style="thick">
        <color theme="9" tint="-0.24994659260841701"/>
      </top>
      <bottom/>
      <diagonal/>
    </border>
    <border>
      <left/>
      <right/>
      <top style="thick">
        <color theme="9" tint="-0.24994659260841701"/>
      </top>
      <bottom/>
      <diagonal/>
    </border>
    <border>
      <left/>
      <right style="thin">
        <color indexed="64"/>
      </right>
      <top style="thick">
        <color theme="9" tint="-0.24994659260841701"/>
      </top>
      <bottom/>
      <diagonal/>
    </border>
    <border>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style="thick">
        <color theme="9" tint="-0.24994659260841701"/>
      </bottom>
      <diagonal/>
    </border>
    <border>
      <left/>
      <right/>
      <top/>
      <bottom style="thick">
        <color theme="9" tint="-0.24994659260841701"/>
      </bottom>
      <diagonal/>
    </border>
    <border>
      <left/>
      <right style="thin">
        <color indexed="64"/>
      </right>
      <top/>
      <bottom style="thick">
        <color theme="9" tint="-0.24994659260841701"/>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ck">
        <color theme="9" tint="-0.24994659260841701"/>
      </bottom>
      <diagonal/>
    </border>
    <border>
      <left style="thin">
        <color indexed="64"/>
      </left>
      <right style="thin">
        <color indexed="64"/>
      </right>
      <top style="thin">
        <color indexed="64"/>
      </top>
      <bottom style="thick">
        <color theme="9" tint="-0.24994659260841701"/>
      </bottom>
      <diagonal/>
    </border>
  </borders>
  <cellStyleXfs count="4">
    <xf numFmtId="0" fontId="0" fillId="0" borderId="0"/>
    <xf numFmtId="9" fontId="1" fillId="0" borderId="0" applyFont="0" applyFill="0" applyBorder="0" applyAlignment="0" applyProtection="0"/>
    <xf numFmtId="0" fontId="13" fillId="0" borderId="0"/>
    <xf numFmtId="0" fontId="1" fillId="0" borderId="0"/>
  </cellStyleXfs>
  <cellXfs count="258">
    <xf numFmtId="0" fontId="0" fillId="0" borderId="0" xfId="0"/>
    <xf numFmtId="0" fontId="2" fillId="0" borderId="0" xfId="0" applyFont="1"/>
    <xf numFmtId="0" fontId="2" fillId="0" borderId="0" xfId="0" applyFont="1" applyAlignment="1">
      <alignment vertical="center"/>
    </xf>
    <xf numFmtId="0" fontId="4" fillId="0" borderId="0" xfId="0" applyFont="1"/>
    <xf numFmtId="0" fontId="2" fillId="0" borderId="0" xfId="0" applyFont="1" applyAlignment="1" applyProtection="1">
      <alignment vertical="center" wrapText="1"/>
      <protection locked="0"/>
    </xf>
    <xf numFmtId="0" fontId="2" fillId="0" borderId="4" xfId="0" applyFont="1" applyBorder="1" applyAlignment="1" applyProtection="1">
      <alignment vertical="center" wrapText="1"/>
      <protection locked="0"/>
    </xf>
    <xf numFmtId="0" fontId="7" fillId="0" borderId="0" xfId="0" applyFont="1" applyAlignment="1">
      <alignment horizontal="justify" vertical="center" wrapText="1"/>
    </xf>
    <xf numFmtId="0" fontId="2" fillId="0" borderId="0" xfId="0" applyFont="1" applyAlignment="1" applyProtection="1">
      <alignment horizontal="justify" vertical="center" wrapText="1"/>
      <protection locked="0"/>
    </xf>
    <xf numFmtId="0" fontId="2" fillId="0" borderId="4" xfId="0" applyFont="1" applyBorder="1" applyAlignment="1" applyProtection="1">
      <alignment horizontal="justify" vertical="center" wrapText="1"/>
      <protection locked="0"/>
    </xf>
    <xf numFmtId="0" fontId="8"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justify" vertical="center" wrapText="1"/>
    </xf>
    <xf numFmtId="0" fontId="7" fillId="0" borderId="0" xfId="0" applyFont="1" applyAlignment="1">
      <alignment horizontal="justify" vertical="center"/>
    </xf>
    <xf numFmtId="0" fontId="10" fillId="2" borderId="11" xfId="2" applyFont="1" applyFill="1" applyBorder="1" applyAlignment="1">
      <alignment horizontal="center" vertical="center" wrapText="1"/>
    </xf>
    <xf numFmtId="0" fontId="10" fillId="2" borderId="16" xfId="2" applyFont="1" applyFill="1" applyBorder="1" applyAlignment="1">
      <alignment horizontal="center" vertical="center" wrapText="1"/>
    </xf>
    <xf numFmtId="0" fontId="2" fillId="7" borderId="0" xfId="0" applyFont="1" applyFill="1"/>
    <xf numFmtId="0" fontId="12" fillId="7" borderId="26" xfId="3" applyFont="1" applyFill="1" applyBorder="1" applyAlignment="1">
      <alignment horizontal="center" vertical="center"/>
    </xf>
    <xf numFmtId="0" fontId="12" fillId="7" borderId="27" xfId="3" applyFont="1" applyFill="1" applyBorder="1" applyAlignment="1">
      <alignment horizontal="center" vertical="center"/>
    </xf>
    <xf numFmtId="0" fontId="12" fillId="7" borderId="28" xfId="3" applyFont="1" applyFill="1" applyBorder="1" applyAlignment="1">
      <alignment horizontal="center" vertical="center"/>
    </xf>
    <xf numFmtId="0" fontId="12" fillId="7" borderId="35" xfId="3" applyFont="1" applyFill="1" applyBorder="1" applyAlignment="1">
      <alignment vertical="center"/>
    </xf>
    <xf numFmtId="0" fontId="12" fillId="7" borderId="36" xfId="3" applyFont="1" applyFill="1" applyBorder="1" applyAlignment="1">
      <alignment vertical="center"/>
    </xf>
    <xf numFmtId="0" fontId="12" fillId="7" borderId="37" xfId="3" applyFont="1" applyFill="1" applyBorder="1" applyAlignment="1">
      <alignment vertical="center"/>
    </xf>
    <xf numFmtId="0" fontId="12" fillId="7" borderId="36" xfId="3" applyFont="1" applyFill="1" applyBorder="1" applyAlignment="1">
      <alignment horizontal="center" vertical="center"/>
    </xf>
    <xf numFmtId="0" fontId="12" fillId="7" borderId="37" xfId="3" applyFont="1" applyFill="1" applyBorder="1" applyAlignment="1">
      <alignment horizontal="center" vertical="center"/>
    </xf>
    <xf numFmtId="0" fontId="12" fillId="7" borderId="35" xfId="3" applyFont="1" applyFill="1" applyBorder="1" applyAlignment="1">
      <alignment horizontal="center" vertical="center"/>
    </xf>
    <xf numFmtId="0" fontId="5" fillId="3" borderId="50" xfId="0" applyFont="1" applyFill="1" applyBorder="1"/>
    <xf numFmtId="0" fontId="5" fillId="0" borderId="0" xfId="0" applyFont="1" applyAlignment="1">
      <alignment horizontal="center" vertical="center"/>
    </xf>
    <xf numFmtId="0" fontId="7" fillId="0" borderId="0" xfId="0" applyFont="1"/>
    <xf numFmtId="0" fontId="5" fillId="8" borderId="35" xfId="0" applyFont="1" applyFill="1" applyBorder="1"/>
    <xf numFmtId="0" fontId="7" fillId="0" borderId="0" xfId="0" applyFont="1" applyAlignment="1" applyProtection="1">
      <alignment horizontal="center" vertical="center"/>
      <protection locked="0"/>
    </xf>
    <xf numFmtId="9" fontId="7" fillId="0" borderId="0" xfId="1" applyFont="1" applyBorder="1" applyAlignment="1" applyProtection="1">
      <alignment horizontal="center" vertical="center"/>
      <protection locked="0"/>
    </xf>
    <xf numFmtId="0" fontId="7" fillId="0" borderId="32" xfId="0" applyFont="1" applyBorder="1" applyAlignment="1">
      <alignment horizontal="center"/>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0" xfId="0" applyFont="1" applyBorder="1" applyAlignment="1">
      <alignment horizontal="center" vertical="center"/>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12" fillId="7" borderId="85" xfId="3" applyFont="1" applyFill="1" applyBorder="1" applyAlignment="1">
      <alignment horizontal="center" vertical="center"/>
    </xf>
    <xf numFmtId="0" fontId="12" fillId="7" borderId="48" xfId="3" applyFont="1" applyFill="1" applyBorder="1" applyAlignment="1">
      <alignment vertical="center"/>
    </xf>
    <xf numFmtId="0" fontId="12" fillId="7" borderId="48" xfId="3" applyFont="1" applyFill="1" applyBorder="1" applyAlignment="1">
      <alignment horizontal="center" vertical="center"/>
    </xf>
    <xf numFmtId="0" fontId="12" fillId="7" borderId="49" xfId="3" applyFont="1" applyFill="1" applyBorder="1" applyAlignment="1">
      <alignment horizontal="center" vertical="center"/>
    </xf>
    <xf numFmtId="0" fontId="12" fillId="7" borderId="86" xfId="3" applyFont="1" applyFill="1" applyBorder="1" applyAlignment="1">
      <alignment horizontal="center" vertical="center"/>
    </xf>
    <xf numFmtId="0" fontId="12" fillId="7" borderId="87" xfId="3" applyFont="1" applyFill="1" applyBorder="1" applyAlignment="1">
      <alignment horizontal="center" vertical="center"/>
    </xf>
    <xf numFmtId="9" fontId="15" fillId="7" borderId="16" xfId="0" applyNumberFormat="1" applyFont="1" applyFill="1" applyBorder="1" applyAlignment="1">
      <alignment horizontal="center" vertical="center"/>
    </xf>
    <xf numFmtId="9" fontId="15" fillId="7" borderId="29" xfId="0" applyNumberFormat="1" applyFont="1" applyFill="1" applyBorder="1" applyAlignment="1">
      <alignment horizontal="center" vertical="center"/>
    </xf>
    <xf numFmtId="9" fontId="15" fillId="7" borderId="22" xfId="0" applyNumberFormat="1" applyFont="1" applyFill="1" applyBorder="1" applyAlignment="1">
      <alignment horizontal="center" vertical="center"/>
    </xf>
    <xf numFmtId="9" fontId="7" fillId="0" borderId="16" xfId="1" applyFont="1" applyBorder="1" applyAlignment="1">
      <alignment horizontal="center" vertical="center"/>
    </xf>
    <xf numFmtId="9" fontId="7" fillId="0" borderId="22" xfId="1"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Alignment="1">
      <alignment horizontal="center" vertical="center"/>
    </xf>
    <xf numFmtId="0" fontId="5" fillId="0" borderId="18"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0" xfId="0" applyFont="1" applyBorder="1" applyAlignment="1">
      <alignment horizontal="center" vertical="center"/>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0" xfId="0" applyFont="1" applyAlignment="1">
      <alignment horizontal="center" vertical="center" wrapText="1"/>
    </xf>
    <xf numFmtId="0" fontId="7" fillId="0" borderId="18"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78" xfId="0" applyFont="1" applyBorder="1" applyAlignment="1">
      <alignment horizontal="center" vertical="center" wrapText="1"/>
    </xf>
    <xf numFmtId="0" fontId="20" fillId="0" borderId="63" xfId="0" applyFont="1" applyBorder="1" applyAlignment="1">
      <alignment horizontal="center" vertical="center" wrapText="1"/>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9" fontId="18" fillId="0" borderId="63" xfId="1" applyFont="1" applyBorder="1" applyAlignment="1">
      <alignment horizontal="center" vertical="center"/>
    </xf>
    <xf numFmtId="9" fontId="18" fillId="0" borderId="64" xfId="1" applyFont="1" applyBorder="1" applyAlignment="1">
      <alignment horizontal="center" vertical="center"/>
    </xf>
    <xf numFmtId="9" fontId="18" fillId="0" borderId="66" xfId="1" applyFont="1" applyBorder="1" applyAlignment="1">
      <alignment horizontal="center" vertical="center"/>
    </xf>
    <xf numFmtId="9" fontId="18" fillId="0" borderId="67" xfId="1" applyFont="1" applyBorder="1" applyAlignment="1">
      <alignment horizontal="center" vertical="center"/>
    </xf>
    <xf numFmtId="9" fontId="18" fillId="0" borderId="65" xfId="1" applyFont="1" applyBorder="1" applyAlignment="1">
      <alignment horizontal="center" vertical="center"/>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9" fontId="18" fillId="0" borderId="68" xfId="0" applyNumberFormat="1" applyFont="1" applyBorder="1" applyAlignment="1">
      <alignment horizontal="center" vertical="center"/>
    </xf>
    <xf numFmtId="9" fontId="18" fillId="0" borderId="69" xfId="0" applyNumberFormat="1" applyFont="1" applyBorder="1" applyAlignment="1">
      <alignment horizontal="center" vertical="center"/>
    </xf>
    <xf numFmtId="9" fontId="18" fillId="0" borderId="71" xfId="0" applyNumberFormat="1" applyFont="1" applyBorder="1" applyAlignment="1">
      <alignment horizontal="center" vertical="center"/>
    </xf>
    <xf numFmtId="9" fontId="18" fillId="0" borderId="72" xfId="1" applyFont="1" applyBorder="1" applyAlignment="1">
      <alignment horizontal="center" vertical="center"/>
    </xf>
    <xf numFmtId="9" fontId="18" fillId="0" borderId="69" xfId="1" applyFont="1" applyBorder="1" applyAlignment="1">
      <alignment horizontal="center" vertical="center"/>
    </xf>
    <xf numFmtId="9" fontId="18" fillId="0" borderId="71" xfId="1" applyFont="1" applyBorder="1" applyAlignment="1">
      <alignment horizontal="center" vertical="center"/>
    </xf>
    <xf numFmtId="9" fontId="18" fillId="0" borderId="70" xfId="1" applyFont="1" applyBorder="1" applyAlignment="1">
      <alignment horizontal="center" vertical="center"/>
    </xf>
    <xf numFmtId="0" fontId="18" fillId="0" borderId="62" xfId="0" applyFont="1" applyBorder="1" applyAlignment="1">
      <alignment horizontal="center" vertical="center"/>
    </xf>
    <xf numFmtId="0" fontId="18" fillId="0" borderId="59" xfId="0" applyFont="1" applyBorder="1" applyAlignment="1">
      <alignment horizontal="center" vertical="center"/>
    </xf>
    <xf numFmtId="0" fontId="18" fillId="0" borderId="61" xfId="0" applyFont="1" applyBorder="1" applyAlignment="1">
      <alignment horizontal="center" vertical="center"/>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18" fillId="0" borderId="63" xfId="0" applyFont="1" applyBorder="1" applyAlignment="1">
      <alignment horizontal="center" vertical="center"/>
    </xf>
    <xf numFmtId="0" fontId="18" fillId="0" borderId="64" xfId="0" applyFont="1" applyBorder="1" applyAlignment="1">
      <alignment horizontal="center" vertical="center"/>
    </xf>
    <xf numFmtId="0" fontId="18" fillId="0" borderId="66" xfId="0" applyFont="1" applyBorder="1" applyAlignment="1">
      <alignment horizontal="center" vertical="center"/>
    </xf>
    <xf numFmtId="0" fontId="18" fillId="0" borderId="67" xfId="0" applyFont="1" applyBorder="1" applyAlignment="1">
      <alignment horizontal="center" vertical="center"/>
    </xf>
    <xf numFmtId="0" fontId="18" fillId="0" borderId="65" xfId="0" applyFont="1" applyBorder="1" applyAlignment="1">
      <alignment horizontal="center" vertical="center"/>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18" fillId="0" borderId="58" xfId="0" applyFont="1" applyBorder="1" applyAlignment="1">
      <alignment horizontal="center" vertical="center"/>
    </xf>
    <xf numFmtId="0" fontId="11" fillId="9" borderId="43" xfId="0" applyFont="1" applyFill="1" applyBorder="1" applyAlignment="1">
      <alignment horizontal="center" vertical="center"/>
    </xf>
    <xf numFmtId="0" fontId="11" fillId="9" borderId="44" xfId="0" applyFont="1" applyFill="1" applyBorder="1" applyAlignment="1">
      <alignment horizontal="center" vertical="center"/>
    </xf>
    <xf numFmtId="0" fontId="11" fillId="9" borderId="41" xfId="0" applyFont="1" applyFill="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1"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1" xfId="0" applyFont="1" applyBorder="1" applyAlignment="1">
      <alignment horizontal="center" vertical="center"/>
    </xf>
    <xf numFmtId="0" fontId="12" fillId="0" borderId="15" xfId="0" applyFont="1" applyBorder="1" applyAlignment="1">
      <alignment horizontal="center" vertical="center" wrapText="1"/>
    </xf>
    <xf numFmtId="0" fontId="12" fillId="0" borderId="15" xfId="0" applyFont="1" applyBorder="1" applyAlignment="1">
      <alignment horizontal="center" vertical="center"/>
    </xf>
    <xf numFmtId="0" fontId="5" fillId="0" borderId="43"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9" fontId="18" fillId="0" borderId="43" xfId="1" applyFont="1" applyBorder="1" applyAlignment="1" applyProtection="1">
      <alignment horizontal="center" vertical="center"/>
      <protection locked="0"/>
    </xf>
    <xf numFmtId="9" fontId="18" fillId="0" borderId="44" xfId="1" applyFont="1" applyBorder="1" applyAlignment="1" applyProtection="1">
      <alignment horizontal="center" vertical="center"/>
      <protection locked="0"/>
    </xf>
    <xf numFmtId="9" fontId="18" fillId="0" borderId="41" xfId="1" applyFont="1" applyBorder="1" applyAlignment="1" applyProtection="1">
      <alignment horizontal="center" vertical="center"/>
      <protection locked="0"/>
    </xf>
    <xf numFmtId="0" fontId="11" fillId="9" borderId="1" xfId="0" applyFont="1" applyFill="1" applyBorder="1" applyAlignment="1">
      <alignment horizontal="center" vertical="center"/>
    </xf>
    <xf numFmtId="0" fontId="11" fillId="9" borderId="2" xfId="0" applyFont="1" applyFill="1" applyBorder="1" applyAlignment="1">
      <alignment horizontal="center" vertical="center"/>
    </xf>
    <xf numFmtId="0" fontId="11" fillId="9" borderId="3" xfId="0" applyFont="1" applyFill="1" applyBorder="1" applyAlignment="1">
      <alignment horizontal="center" vertical="center"/>
    </xf>
    <xf numFmtId="0" fontId="5" fillId="0" borderId="48" xfId="0" applyFont="1" applyBorder="1" applyAlignment="1">
      <alignment horizontal="center" vertical="center"/>
    </xf>
    <xf numFmtId="0" fontId="5" fillId="0" borderId="34" xfId="0" applyFont="1" applyBorder="1" applyAlignment="1">
      <alignment horizontal="center" vertical="center"/>
    </xf>
    <xf numFmtId="0" fontId="5" fillId="0" borderId="57" xfId="0" applyFont="1" applyBorder="1" applyAlignment="1">
      <alignment horizontal="center" vertical="center"/>
    </xf>
    <xf numFmtId="0" fontId="18" fillId="0" borderId="54" xfId="0" applyFont="1" applyBorder="1" applyAlignment="1" applyProtection="1">
      <alignment horizontal="center" vertical="center"/>
      <protection locked="0"/>
    </xf>
    <xf numFmtId="0" fontId="18" fillId="0" borderId="55" xfId="0" applyFont="1" applyBorder="1" applyAlignment="1" applyProtection="1">
      <alignment horizontal="center" vertical="center"/>
      <protection locked="0"/>
    </xf>
    <xf numFmtId="0" fontId="18" fillId="0" borderId="56" xfId="0" applyFont="1" applyBorder="1" applyAlignment="1" applyProtection="1">
      <alignment horizontal="center" vertical="center"/>
      <protection locked="0"/>
    </xf>
    <xf numFmtId="0" fontId="5" fillId="0" borderId="51" xfId="0" applyFont="1" applyBorder="1" applyAlignment="1">
      <alignment horizontal="center" vertical="center"/>
    </xf>
    <xf numFmtId="0" fontId="5" fillId="0" borderId="46" xfId="0" applyFont="1" applyBorder="1" applyAlignment="1">
      <alignment horizontal="center" vertical="center"/>
    </xf>
    <xf numFmtId="0" fontId="5" fillId="0" borderId="52" xfId="0" applyFont="1" applyBorder="1" applyAlignment="1">
      <alignment horizontal="center" vertical="center"/>
    </xf>
    <xf numFmtId="0" fontId="5" fillId="0" borderId="51" xfId="0" applyFont="1" applyBorder="1" applyAlignment="1" applyProtection="1">
      <alignment horizontal="center" vertical="center" wrapText="1"/>
      <protection locked="0"/>
    </xf>
    <xf numFmtId="0" fontId="5" fillId="0" borderId="46" xfId="0" applyFont="1" applyBorder="1" applyAlignment="1" applyProtection="1">
      <alignment horizontal="center" vertical="center" wrapText="1"/>
      <protection locked="0"/>
    </xf>
    <xf numFmtId="0" fontId="5" fillId="0" borderId="53" xfId="0" applyFont="1" applyBorder="1" applyAlignment="1" applyProtection="1">
      <alignment horizontal="center" vertical="center" wrapText="1"/>
      <protection locked="0"/>
    </xf>
    <xf numFmtId="0" fontId="17" fillId="0" borderId="39"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79" xfId="0" applyFont="1" applyBorder="1" applyAlignment="1">
      <alignment horizontal="center" vertical="center" wrapText="1"/>
    </xf>
    <xf numFmtId="0" fontId="17" fillId="0" borderId="47" xfId="0" applyFont="1" applyBorder="1" applyAlignment="1">
      <alignment horizontal="center" vertical="center" wrapText="1"/>
    </xf>
    <xf numFmtId="0" fontId="18" fillId="7" borderId="39" xfId="0" applyFont="1" applyFill="1" applyBorder="1" applyAlignment="1">
      <alignment horizontal="center" vertical="center" wrapText="1"/>
    </xf>
    <xf numFmtId="0" fontId="18" fillId="7" borderId="40" xfId="0" applyFont="1" applyFill="1" applyBorder="1" applyAlignment="1">
      <alignment horizontal="center" vertical="center" wrapText="1"/>
    </xf>
    <xf numFmtId="0" fontId="18" fillId="7" borderId="38" xfId="0" applyFont="1" applyFill="1" applyBorder="1" applyAlignment="1">
      <alignment horizontal="center" vertical="center" wrapText="1"/>
    </xf>
    <xf numFmtId="0" fontId="18" fillId="7" borderId="79"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18" fillId="7" borderId="47" xfId="0" applyFont="1" applyFill="1" applyBorder="1" applyAlignment="1">
      <alignment horizontal="center" vertical="center" wrapText="1"/>
    </xf>
    <xf numFmtId="0" fontId="18" fillId="7" borderId="42" xfId="0" applyFont="1" applyFill="1" applyBorder="1" applyAlignment="1">
      <alignment horizontal="center" vertical="center" wrapText="1"/>
    </xf>
    <xf numFmtId="0" fontId="18" fillId="7" borderId="21" xfId="0" applyFont="1" applyFill="1" applyBorder="1" applyAlignment="1">
      <alignment horizontal="center" vertical="center" wrapText="1"/>
    </xf>
    <xf numFmtId="0" fontId="5" fillId="3" borderId="24" xfId="0" applyFont="1" applyFill="1" applyBorder="1" applyAlignment="1">
      <alignment horizontal="center" vertical="center"/>
    </xf>
    <xf numFmtId="9" fontId="2" fillId="7" borderId="15" xfId="1" applyFont="1" applyFill="1" applyBorder="1" applyAlignment="1">
      <alignment horizontal="center" vertical="center"/>
    </xf>
    <xf numFmtId="0" fontId="5" fillId="8" borderId="34" xfId="0" applyFont="1" applyFill="1" applyBorder="1" applyAlignment="1">
      <alignment horizontal="center" vertical="center"/>
    </xf>
    <xf numFmtId="0" fontId="15" fillId="0" borderId="38"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82" xfId="0" applyFont="1" applyBorder="1" applyAlignment="1">
      <alignment horizontal="center" vertical="center" wrapText="1"/>
    </xf>
    <xf numFmtId="0" fontId="15" fillId="0" borderId="83" xfId="0" applyFont="1" applyBorder="1" applyAlignment="1">
      <alignment horizontal="center" vertical="center" wrapText="1"/>
    </xf>
    <xf numFmtId="0" fontId="15" fillId="0" borderId="84"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21"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0" xfId="0" applyFont="1" applyBorder="1" applyAlignment="1">
      <alignment horizontal="center" vertical="center" wrapText="1"/>
    </xf>
    <xf numFmtId="0" fontId="18" fillId="7" borderId="31" xfId="0" applyFont="1" applyFill="1" applyBorder="1" applyAlignment="1">
      <alignment horizontal="center" vertical="center" wrapText="1"/>
    </xf>
    <xf numFmtId="0" fontId="18" fillId="7" borderId="32" xfId="0" applyFont="1" applyFill="1" applyBorder="1" applyAlignment="1">
      <alignment horizontal="center" vertical="center" wrapText="1"/>
    </xf>
    <xf numFmtId="0" fontId="18" fillId="7" borderId="30" xfId="0" applyFont="1" applyFill="1" applyBorder="1" applyAlignment="1">
      <alignment horizontal="center" vertical="center" wrapText="1"/>
    </xf>
    <xf numFmtId="0" fontId="18" fillId="7" borderId="23" xfId="0" applyFont="1" applyFill="1" applyBorder="1" applyAlignment="1">
      <alignment horizontal="center" vertical="center" wrapText="1"/>
    </xf>
    <xf numFmtId="0" fontId="15" fillId="0" borderId="18"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6" fillId="0" borderId="23" xfId="0" applyFont="1" applyBorder="1" applyAlignment="1">
      <alignment horizontal="center" vertical="center" wrapText="1"/>
    </xf>
    <xf numFmtId="0" fontId="5" fillId="3" borderId="46" xfId="0" applyFont="1" applyFill="1" applyBorder="1" applyAlignment="1">
      <alignment horizontal="center" vertical="center"/>
    </xf>
    <xf numFmtId="0" fontId="15" fillId="0" borderId="41" xfId="0" applyFont="1" applyBorder="1" applyAlignment="1">
      <alignment horizontal="center" vertical="center" wrapText="1"/>
    </xf>
    <xf numFmtId="0" fontId="5" fillId="8" borderId="45" xfId="0" applyFont="1" applyFill="1" applyBorder="1" applyAlignment="1">
      <alignment horizontal="center" vertical="center"/>
    </xf>
    <xf numFmtId="0" fontId="16" fillId="0" borderId="33" xfId="0" applyFont="1" applyBorder="1" applyAlignment="1">
      <alignment horizontal="center" vertical="center" wrapText="1"/>
    </xf>
    <xf numFmtId="9" fontId="2" fillId="7" borderId="16" xfId="1" applyFont="1" applyFill="1" applyBorder="1" applyAlignment="1">
      <alignment horizontal="center" vertical="center"/>
    </xf>
    <xf numFmtId="9" fontId="2" fillId="7" borderId="22" xfId="1" applyFont="1" applyFill="1" applyBorder="1" applyAlignment="1">
      <alignment horizontal="center" vertical="center"/>
    </xf>
    <xf numFmtId="9" fontId="19" fillId="7" borderId="11" xfId="0" applyNumberFormat="1" applyFont="1" applyFill="1" applyBorder="1" applyAlignment="1">
      <alignment horizontal="center" vertical="center"/>
    </xf>
    <xf numFmtId="9" fontId="19" fillId="7" borderId="4" xfId="0" applyNumberFormat="1" applyFont="1" applyFill="1" applyBorder="1" applyAlignment="1">
      <alignment horizontal="center" vertical="center"/>
    </xf>
    <xf numFmtId="9" fontId="19" fillId="7" borderId="7" xfId="0" applyNumberFormat="1" applyFont="1" applyFill="1" applyBorder="1" applyAlignment="1">
      <alignment horizontal="center" vertical="center"/>
    </xf>
    <xf numFmtId="0" fontId="17" fillId="0" borderId="14" xfId="0" applyFont="1" applyBorder="1" applyAlignment="1">
      <alignment horizontal="center" vertical="center" wrapText="1"/>
    </xf>
    <xf numFmtId="0" fontId="17" fillId="0" borderId="12" xfId="0" applyFont="1" applyBorder="1" applyAlignment="1">
      <alignment horizontal="center" vertical="center" wrapText="1"/>
    </xf>
    <xf numFmtId="0" fontId="18" fillId="7" borderId="14"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18" fillId="7" borderId="12" xfId="0" applyFont="1" applyFill="1" applyBorder="1" applyAlignment="1">
      <alignment horizontal="center" vertical="center" wrapText="1"/>
    </xf>
    <xf numFmtId="0" fontId="18" fillId="7" borderId="13" xfId="0" applyFont="1" applyFill="1" applyBorder="1" applyAlignment="1">
      <alignment horizontal="center" vertical="center" wrapText="1"/>
    </xf>
    <xf numFmtId="0" fontId="5" fillId="3" borderId="25" xfId="0" applyFont="1" applyFill="1" applyBorder="1" applyAlignment="1">
      <alignment horizontal="center" vertical="center"/>
    </xf>
    <xf numFmtId="0" fontId="16" fillId="0" borderId="19" xfId="0" applyFont="1" applyBorder="1" applyAlignment="1">
      <alignment horizontal="center" vertical="center" wrapText="1"/>
    </xf>
    <xf numFmtId="0" fontId="10" fillId="2" borderId="10"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xf>
    <xf numFmtId="0" fontId="14" fillId="0" borderId="11" xfId="0" applyFont="1" applyBorder="1" applyAlignment="1">
      <alignment horizontal="center" vertical="center" textRotation="255" wrapText="1"/>
    </xf>
    <xf numFmtId="0" fontId="14" fillId="0" borderId="4" xfId="0" applyFont="1" applyBorder="1" applyAlignment="1">
      <alignment horizontal="center" vertical="center" textRotation="255" wrapText="1"/>
    </xf>
    <xf numFmtId="0" fontId="14" fillId="0" borderId="16" xfId="0" applyFont="1" applyBorder="1" applyAlignment="1">
      <alignment horizontal="center" vertical="center" textRotation="90" wrapText="1"/>
    </xf>
    <xf numFmtId="0" fontId="14" fillId="0" borderId="29" xfId="0" applyFont="1" applyBorder="1" applyAlignment="1">
      <alignment horizontal="center" vertical="center" textRotation="90" wrapText="1"/>
    </xf>
    <xf numFmtId="0" fontId="5" fillId="0" borderId="29" xfId="0" applyFont="1" applyBorder="1" applyAlignment="1">
      <alignment horizontal="center" vertical="center" textRotation="90" wrapText="1"/>
    </xf>
    <xf numFmtId="0" fontId="5" fillId="0" borderId="22" xfId="0" applyFont="1" applyBorder="1" applyAlignment="1">
      <alignment horizontal="center" vertical="center" textRotation="90" wrapText="1"/>
    </xf>
    <xf numFmtId="0" fontId="15" fillId="0" borderId="14"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1" fillId="2" borderId="14"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0" xfId="0" applyFont="1" applyFill="1" applyAlignment="1">
      <alignment horizontal="center" vertical="center"/>
    </xf>
    <xf numFmtId="0" fontId="11" fillId="2" borderId="4"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80" xfId="0" applyFont="1" applyFill="1" applyBorder="1" applyAlignment="1">
      <alignment horizontal="center" vertical="center"/>
    </xf>
    <xf numFmtId="0" fontId="11" fillId="2" borderId="81"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13"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22" xfId="0" applyFont="1" applyBorder="1" applyAlignment="1">
      <alignment horizontal="center" vertical="center" wrapText="1"/>
    </xf>
    <xf numFmtId="0" fontId="5" fillId="0" borderId="16" xfId="0" applyFont="1" applyBorder="1" applyAlignment="1">
      <alignment horizontal="center" vertical="center"/>
    </xf>
    <xf numFmtId="0" fontId="5" fillId="0" borderId="22"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7" fillId="0" borderId="5" xfId="0" applyFont="1" applyBorder="1" applyAlignment="1">
      <alignment horizontal="justify" vertical="center" wrapText="1"/>
    </xf>
    <xf numFmtId="0" fontId="7" fillId="0" borderId="6" xfId="0" applyFont="1" applyBorder="1" applyAlignment="1">
      <alignment horizontal="justify"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10" fillId="2" borderId="1" xfId="2"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10" fillId="2" borderId="16" xfId="2" applyFont="1" applyFill="1" applyBorder="1" applyAlignment="1">
      <alignment horizontal="center" vertical="center" wrapText="1"/>
    </xf>
    <xf numFmtId="0" fontId="10" fillId="2" borderId="22" xfId="2" applyFont="1" applyFill="1" applyBorder="1" applyAlignment="1">
      <alignment horizontal="center" vertical="center" wrapText="1"/>
    </xf>
    <xf numFmtId="0" fontId="10" fillId="6" borderId="1" xfId="2" applyFont="1" applyFill="1" applyBorder="1" applyAlignment="1">
      <alignment horizontal="center" vertical="center" wrapText="1"/>
    </xf>
    <xf numFmtId="0" fontId="10" fillId="6" borderId="3" xfId="2" applyFont="1" applyFill="1" applyBorder="1" applyAlignment="1">
      <alignment horizontal="center" vertical="center" wrapText="1"/>
    </xf>
    <xf numFmtId="0" fontId="9" fillId="4" borderId="0" xfId="0" applyFont="1" applyFill="1" applyAlignment="1">
      <alignment horizontal="center" vertical="center" wrapText="1"/>
    </xf>
    <xf numFmtId="0" fontId="9" fillId="4" borderId="4" xfId="0" applyFont="1" applyFill="1" applyBorder="1" applyAlignment="1">
      <alignment horizontal="center" vertical="center" wrapText="1"/>
    </xf>
    <xf numFmtId="0" fontId="5" fillId="5" borderId="8" xfId="0" applyFont="1" applyFill="1" applyBorder="1" applyAlignment="1">
      <alignment horizontal="center" vertical="center" textRotation="90"/>
    </xf>
    <xf numFmtId="0" fontId="5" fillId="5" borderId="17" xfId="0" applyFont="1" applyFill="1" applyBorder="1" applyAlignment="1">
      <alignment horizontal="center" vertical="center" textRotation="90"/>
    </xf>
    <xf numFmtId="0" fontId="10" fillId="2" borderId="9" xfId="0" applyFont="1" applyFill="1" applyBorder="1" applyAlignment="1">
      <alignment horizontal="center" vertical="center" textRotation="90" wrapText="1"/>
    </xf>
    <xf numFmtId="0" fontId="10" fillId="2" borderId="0" xfId="0" applyFont="1" applyFill="1" applyAlignment="1">
      <alignment horizontal="center" vertical="center" textRotation="90" wrapText="1"/>
    </xf>
  </cellXfs>
  <cellStyles count="4">
    <cellStyle name="Normal" xfId="0" builtinId="0"/>
    <cellStyle name="Normal 2 2" xfId="3"/>
    <cellStyle name="Normal_analisis tendencial" xfId="2"/>
    <cellStyle name="Porcentaje" xfId="1" builtinId="5"/>
  </cellStyles>
  <dxfs count="106">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s-CO"/>
              <a:t>Cumplimiento de Actividades</a:t>
            </a:r>
          </a:p>
        </c:rich>
      </c:tx>
      <c:layout/>
      <c:overlay val="0"/>
    </c:title>
    <c:autoTitleDeleted val="0"/>
    <c:plotArea>
      <c:layout>
        <c:manualLayout>
          <c:layoutTarget val="inner"/>
          <c:xMode val="edge"/>
          <c:yMode val="edge"/>
          <c:x val="0.11651650182591802"/>
          <c:y val="0.25040962307987658"/>
          <c:w val="0.86880759017931375"/>
          <c:h val="0.47624060709924765"/>
        </c:manualLayout>
      </c:layout>
      <c:barChart>
        <c:barDir val="col"/>
        <c:grouping val="clustered"/>
        <c:varyColors val="0"/>
        <c:ser>
          <c:idx val="0"/>
          <c:order val="0"/>
          <c:tx>
            <c:strRef>
              <c:f>Biomecánico!$AB$64</c:f>
              <c:strCache>
                <c:ptCount val="1"/>
                <c:pt idx="0">
                  <c:v>Cumplimiento de actividades</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(Biomecánico!$AJ$61,Biomecánico!$AT$61,Biomecánico!$BD$61,Biomecánico!$BN$61)</c:f>
              <c:strCache>
                <c:ptCount val="4"/>
                <c:pt idx="0">
                  <c:v>I TRIMESTRE</c:v>
                </c:pt>
                <c:pt idx="1">
                  <c:v>II TRIMESTRE</c:v>
                </c:pt>
                <c:pt idx="2">
                  <c:v>III TRIMESTRE</c:v>
                </c:pt>
                <c:pt idx="3">
                  <c:v>IV TRIMESTRE</c:v>
                </c:pt>
              </c:strCache>
            </c:strRef>
          </c:cat>
          <c:val>
            <c:numRef>
              <c:f>(Biomecánico!$AJ$64,Biomecánico!$AT$64,Biomecánico!$BD$64,Biomecánico!$BN$64)</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9B07-47C9-B65E-5F2970956EB2}"/>
            </c:ext>
          </c:extLst>
        </c:ser>
        <c:dLbls>
          <c:showLegendKey val="0"/>
          <c:showVal val="0"/>
          <c:showCatName val="0"/>
          <c:showSerName val="0"/>
          <c:showPercent val="0"/>
          <c:showBubbleSize val="0"/>
        </c:dLbls>
        <c:gapWidth val="75"/>
        <c:axId val="242053328"/>
        <c:axId val="242053872"/>
      </c:barChart>
      <c:lineChart>
        <c:grouping val="standard"/>
        <c:varyColors val="0"/>
        <c:ser>
          <c:idx val="1"/>
          <c:order val="1"/>
          <c:tx>
            <c:strRef>
              <c:f>Biomecánico!$AB$65</c:f>
              <c:strCache>
                <c:ptCount val="1"/>
                <c:pt idx="0">
                  <c:v>Acumulado o Promedio</c:v>
                </c:pt>
              </c:strCache>
            </c:strRef>
          </c:tx>
          <c:spPr>
            <a:ln w="63500">
              <a:solidFill>
                <a:schemeClr val="accent1">
                  <a:lumMod val="75000"/>
                </a:schemeClr>
              </a:solidFill>
            </a:ln>
          </c:spPr>
          <c:marker>
            <c:symbol val="none"/>
          </c:marker>
          <c:cat>
            <c:strRef>
              <c:f>(Biomecánico!$AJ$61,Biomecánico!$AT$61,Biomecánico!$BD$61,Biomecánico!$BN$61)</c:f>
              <c:strCache>
                <c:ptCount val="4"/>
                <c:pt idx="0">
                  <c:v>I TRIMESTRE</c:v>
                </c:pt>
                <c:pt idx="1">
                  <c:v>II TRIMESTRE</c:v>
                </c:pt>
                <c:pt idx="2">
                  <c:v>III TRIMESTRE</c:v>
                </c:pt>
                <c:pt idx="3">
                  <c:v>IV TRIMESTRE</c:v>
                </c:pt>
              </c:strCache>
            </c:strRef>
          </c:cat>
          <c:val>
            <c:numRef>
              <c:f>(Biomecánico!$AJ$65,Biomecánico!$AT$65,Biomecánico!$BD$65,Biomecánico!$BN$65)</c:f>
              <c:numCache>
                <c:formatCode>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1-9B07-47C9-B65E-5F2970956EB2}"/>
            </c:ext>
          </c:extLst>
        </c:ser>
        <c:ser>
          <c:idx val="2"/>
          <c:order val="2"/>
          <c:tx>
            <c:strRef>
              <c:f>Biomecánico!$W$61</c:f>
              <c:strCache>
                <c:ptCount val="1"/>
              </c:strCache>
            </c:strRef>
          </c:tx>
          <c:marker>
            <c:symbol val="none"/>
          </c:marker>
          <c:cat>
            <c:strRef>
              <c:f>(Biomecánico!$AJ$61,Biomecánico!$AT$61,Biomecánico!$BD$61,Biomecánico!$BN$61)</c:f>
              <c:strCache>
                <c:ptCount val="4"/>
                <c:pt idx="0">
                  <c:v>I TRIMESTRE</c:v>
                </c:pt>
                <c:pt idx="1">
                  <c:v>II TRIMESTRE</c:v>
                </c:pt>
                <c:pt idx="2">
                  <c:v>III TRIMESTRE</c:v>
                </c:pt>
                <c:pt idx="3">
                  <c:v>IV TRIMESTRE</c:v>
                </c:pt>
              </c:strCache>
            </c:strRef>
          </c:cat>
          <c:val>
            <c:numRef>
              <c:f>(Biomecánico!$W$62,Biomecánico!$W$62,Biomecánico!$W$62,Biomecánico!$W$62)</c:f>
            </c:numRef>
          </c:val>
          <c:smooth val="0"/>
          <c:extLst xmlns:c16r2="http://schemas.microsoft.com/office/drawing/2015/06/chart">
            <c:ext xmlns:c16="http://schemas.microsoft.com/office/drawing/2014/chart" uri="{C3380CC4-5D6E-409C-BE32-E72D297353CC}">
              <c16:uniqueId val="{00000002-9B07-47C9-B65E-5F2970956EB2}"/>
            </c:ext>
          </c:extLst>
        </c:ser>
        <c:dLbls>
          <c:showLegendKey val="0"/>
          <c:showVal val="0"/>
          <c:showCatName val="0"/>
          <c:showSerName val="0"/>
          <c:showPercent val="0"/>
          <c:showBubbleSize val="0"/>
        </c:dLbls>
        <c:marker val="1"/>
        <c:smooth val="0"/>
        <c:axId val="242053328"/>
        <c:axId val="242053872"/>
      </c:lineChart>
      <c:catAx>
        <c:axId val="242053328"/>
        <c:scaling>
          <c:orientation val="minMax"/>
        </c:scaling>
        <c:delete val="0"/>
        <c:axPos val="b"/>
        <c:majorGridlines/>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42053872"/>
        <c:crosses val="autoZero"/>
        <c:auto val="1"/>
        <c:lblAlgn val="ctr"/>
        <c:lblOffset val="100"/>
        <c:noMultiLvlLbl val="0"/>
      </c:catAx>
      <c:valAx>
        <c:axId val="242053872"/>
        <c:scaling>
          <c:orientation val="minMax"/>
        </c:scaling>
        <c:delete val="0"/>
        <c:axPos val="l"/>
        <c:majorGridlines/>
        <c:numFmt formatCode="#,##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242053328"/>
        <c:crosses val="autoZero"/>
        <c:crossBetween val="between"/>
      </c:valAx>
    </c:plotArea>
    <c:legend>
      <c:legendPos val="b"/>
      <c:layout/>
      <c:overlay val="0"/>
      <c:txPr>
        <a:bodyPr/>
        <a:lstStyle/>
        <a:p>
          <a:pPr>
            <a:defRPr sz="1600" b="0" i="0" u="none" strike="noStrike" baseline="0">
              <a:solidFill>
                <a:srgbClr val="000000"/>
              </a:solidFill>
              <a:latin typeface="Calibri"/>
              <a:ea typeface="Calibri"/>
              <a:cs typeface="Calibri"/>
            </a:defRPr>
          </a:pPr>
          <a:endParaRPr lang="es-CO"/>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744" l="0.70000000000000062" r="0.70000000000000062" t="0.75000000000000744"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85725</xdr:colOff>
      <xdr:row>63</xdr:row>
      <xdr:rowOff>76200</xdr:rowOff>
    </xdr:from>
    <xdr:to>
      <xdr:col>26</xdr:col>
      <xdr:colOff>495300</xdr:colOff>
      <xdr:row>71</xdr:row>
      <xdr:rowOff>2009775</xdr:rowOff>
    </xdr:to>
    <xdr:graphicFrame macro="">
      <xdr:nvGraphicFramePr>
        <xdr:cNvPr id="2" name="3 Gráfico">
          <a:extLst>
            <a:ext uri="{FF2B5EF4-FFF2-40B4-BE49-F238E27FC236}">
              <a16:creationId xmlns:a16="http://schemas.microsoft.com/office/drawing/2014/main" xmlns="" id="{B9E8A40C-7620-4DF0-8F3C-4FCEEAEF2A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209211</xdr:colOff>
      <xdr:row>0</xdr:row>
      <xdr:rowOff>181995</xdr:rowOff>
    </xdr:from>
    <xdr:to>
      <xdr:col>10</xdr:col>
      <xdr:colOff>1367519</xdr:colOff>
      <xdr:row>0</xdr:row>
      <xdr:rowOff>1706137</xdr:rowOff>
    </xdr:to>
    <xdr:pic>
      <xdr:nvPicPr>
        <xdr:cNvPr id="6" name="Imagen 1">
          <a:extLst>
            <a:ext uri="{FF2B5EF4-FFF2-40B4-BE49-F238E27FC236}">
              <a16:creationId xmlns:a16="http://schemas.microsoft.com/office/drawing/2014/main" xmlns="" id="{DCE05A97-8CE0-4414-938E-88D9F6003D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4611" y="181995"/>
          <a:ext cx="2891858" cy="1524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77</xdr:col>
      <xdr:colOff>312964</xdr:colOff>
      <xdr:row>0</xdr:row>
      <xdr:rowOff>176894</xdr:rowOff>
    </xdr:from>
    <xdr:to>
      <xdr:col>78</xdr:col>
      <xdr:colOff>784531</xdr:colOff>
      <xdr:row>0</xdr:row>
      <xdr:rowOff>1619250</xdr:rowOff>
    </xdr:to>
    <xdr:pic>
      <xdr:nvPicPr>
        <xdr:cNvPr id="7" name="Imagen 6">
          <a:extLst>
            <a:ext uri="{FF2B5EF4-FFF2-40B4-BE49-F238E27FC236}">
              <a16:creationId xmlns:a16="http://schemas.microsoft.com/office/drawing/2014/main" xmlns="" id="{1F1E9E99-8B1E-4DDA-B594-D06FD2DA6DB9}"/>
            </a:ext>
          </a:extLst>
        </xdr:cNvPr>
        <xdr:cNvPicPr>
          <a:picLocks noChangeAspect="1"/>
        </xdr:cNvPicPr>
      </xdr:nvPicPr>
      <xdr:blipFill>
        <a:blip xmlns:r="http://schemas.openxmlformats.org/officeDocument/2006/relationships" r:embed="rId3"/>
        <a:stretch>
          <a:fillRect/>
        </a:stretch>
      </xdr:blipFill>
      <xdr:spPr>
        <a:xfrm>
          <a:off x="34383889" y="176894"/>
          <a:ext cx="1900317" cy="14423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rodriguezl/Downloads/Plan%20de%20Trabaj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Trabajo"/>
      <sheetName val="Biomecánico"/>
      <sheetName val="Desplegables"/>
      <sheetName val="Hoja1"/>
    </sheetNames>
    <sheetDataSet>
      <sheetData sheetId="0">
        <row r="167">
          <cell r="W167" t="str">
            <v>META</v>
          </cell>
        </row>
      </sheetData>
      <sheetData sheetId="1">
        <row r="167">
          <cell r="W167" t="str">
            <v>META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73"/>
  <sheetViews>
    <sheetView showGridLines="0" tabSelected="1" topLeftCell="A34" zoomScale="50" zoomScaleNormal="50" zoomScaleSheetLayoutView="70" zoomScalePageLayoutView="90" workbookViewId="0">
      <selection activeCell="CB41" sqref="CB41"/>
    </sheetView>
  </sheetViews>
  <sheetFormatPr baseColWidth="10" defaultColWidth="16.140625" defaultRowHeight="14.25" x14ac:dyDescent="0.2"/>
  <cols>
    <col min="1" max="2" width="7.42578125" style="1" customWidth="1"/>
    <col min="3" max="3" width="4.5703125" style="1" customWidth="1"/>
    <col min="4" max="10" width="5.85546875" style="1" customWidth="1"/>
    <col min="11" max="11" width="60.85546875" style="1" customWidth="1"/>
    <col min="12" max="12" width="33.7109375" style="1" hidden="1" customWidth="1"/>
    <col min="13" max="13" width="37.42578125" style="1" hidden="1" customWidth="1"/>
    <col min="14" max="19" width="14.28515625" style="1" hidden="1" customWidth="1"/>
    <col min="20" max="21" width="3.7109375" style="1" hidden="1" customWidth="1"/>
    <col min="22" max="22" width="8.5703125" style="1" hidden="1" customWidth="1"/>
    <col min="23" max="23" width="7.7109375" style="1" hidden="1" customWidth="1"/>
    <col min="24" max="24" width="26.7109375" style="1" hidden="1" customWidth="1"/>
    <col min="25" max="27" width="9.140625" style="1" customWidth="1"/>
    <col min="28" max="75" width="3.7109375" style="1" customWidth="1"/>
    <col min="76" max="76" width="11.42578125" style="1" customWidth="1"/>
    <col min="77" max="77" width="18.85546875" style="2" customWidth="1"/>
    <col min="78" max="78" width="21.42578125" style="1" customWidth="1"/>
    <col min="79" max="16384" width="16.140625" style="1"/>
  </cols>
  <sheetData>
    <row r="1" spans="1:88" ht="166.5" customHeight="1" thickBot="1" x14ac:dyDescent="0.25">
      <c r="B1" s="231" t="s">
        <v>0</v>
      </c>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3"/>
    </row>
    <row r="2" spans="1:88" ht="10.5" customHeight="1" thickBot="1" x14ac:dyDescent="0.25">
      <c r="CA2" s="3"/>
    </row>
    <row r="3" spans="1:88" ht="18.75" thickBot="1" x14ac:dyDescent="0.25">
      <c r="B3" s="234" t="s">
        <v>115</v>
      </c>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6"/>
    </row>
    <row r="4" spans="1:88" ht="67.5" customHeight="1" thickBot="1" x14ac:dyDescent="0.25">
      <c r="B4" s="237" t="s">
        <v>110</v>
      </c>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8"/>
      <c r="BX4" s="238"/>
      <c r="BY4" s="238"/>
      <c r="BZ4" s="238"/>
      <c r="CA4" s="239"/>
      <c r="CB4" s="4"/>
      <c r="CC4" s="4"/>
      <c r="CD4" s="4"/>
      <c r="CE4" s="4"/>
      <c r="CF4" s="4"/>
      <c r="CG4" s="4"/>
      <c r="CH4" s="4"/>
      <c r="CI4" s="4"/>
      <c r="CJ4" s="4"/>
    </row>
    <row r="5" spans="1:88" ht="10.5" customHeight="1" thickBot="1" x14ac:dyDescent="0.25">
      <c r="B5" s="240"/>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CA5" s="5"/>
      <c r="CB5" s="4"/>
      <c r="CC5" s="4"/>
      <c r="CD5" s="4"/>
      <c r="CE5" s="4"/>
      <c r="CF5" s="4"/>
      <c r="CG5" s="4"/>
      <c r="CH5" s="4"/>
      <c r="CI5" s="4"/>
      <c r="CJ5" s="4"/>
    </row>
    <row r="6" spans="1:88" ht="18.75" thickBot="1" x14ac:dyDescent="0.25">
      <c r="B6" s="234" t="s">
        <v>1</v>
      </c>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5"/>
      <c r="BW6" s="235"/>
      <c r="BX6" s="235"/>
      <c r="BY6" s="235"/>
      <c r="BZ6" s="235"/>
      <c r="CA6" s="236"/>
      <c r="CB6" s="4"/>
      <c r="CC6" s="4"/>
      <c r="CD6" s="4"/>
      <c r="CE6" s="4"/>
      <c r="CF6" s="4"/>
      <c r="CG6" s="4"/>
      <c r="CH6" s="4"/>
      <c r="CI6" s="4"/>
      <c r="CJ6" s="4"/>
    </row>
    <row r="7" spans="1:88" ht="54.75" customHeight="1" thickBot="1" x14ac:dyDescent="0.25">
      <c r="B7" s="242" t="s">
        <v>111</v>
      </c>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E7" s="243"/>
      <c r="BF7" s="243"/>
      <c r="BG7" s="243"/>
      <c r="BH7" s="243"/>
      <c r="BI7" s="243"/>
      <c r="BJ7" s="243"/>
      <c r="BK7" s="243"/>
      <c r="BL7" s="243"/>
      <c r="BM7" s="243"/>
      <c r="BN7" s="243"/>
      <c r="BO7" s="243"/>
      <c r="BP7" s="243"/>
      <c r="BQ7" s="243"/>
      <c r="BR7" s="243"/>
      <c r="BS7" s="243"/>
      <c r="BT7" s="243"/>
      <c r="BU7" s="243"/>
      <c r="BV7" s="243"/>
      <c r="BW7" s="243"/>
      <c r="BX7" s="243"/>
      <c r="BY7" s="243"/>
      <c r="BZ7" s="243"/>
      <c r="CA7" s="244"/>
      <c r="CB7" s="4"/>
      <c r="CC7" s="4"/>
      <c r="CD7" s="4"/>
      <c r="CE7" s="4"/>
      <c r="CF7" s="4"/>
      <c r="CG7" s="4"/>
      <c r="CH7" s="4"/>
      <c r="CI7" s="4"/>
      <c r="CJ7" s="5"/>
    </row>
    <row r="8" spans="1:88" ht="9.75" customHeight="1" x14ac:dyDescent="0.2">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CA8" s="7"/>
      <c r="CB8" s="7"/>
      <c r="CC8" s="7"/>
      <c r="CD8" s="7"/>
      <c r="CE8" s="7"/>
      <c r="CF8" s="7"/>
      <c r="CG8" s="7"/>
      <c r="CH8" s="7"/>
      <c r="CI8" s="7"/>
      <c r="CJ8" s="8"/>
    </row>
    <row r="9" spans="1:88" ht="10.5" customHeight="1" x14ac:dyDescent="0.2">
      <c r="B9" s="9"/>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6"/>
      <c r="CA9" s="7"/>
      <c r="CB9" s="7"/>
      <c r="CC9" s="7"/>
      <c r="CD9" s="7"/>
      <c r="CE9" s="7"/>
      <c r="CF9" s="7"/>
      <c r="CG9" s="7"/>
      <c r="CH9" s="7"/>
      <c r="CI9" s="7"/>
      <c r="CJ9" s="8"/>
    </row>
    <row r="10" spans="1:88" s="2" customFormat="1" ht="9.75" customHeight="1" x14ac:dyDescent="0.25">
      <c r="B10" s="11"/>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CA10" s="7"/>
      <c r="CB10" s="7"/>
      <c r="CC10" s="7"/>
      <c r="CD10" s="7"/>
      <c r="CE10" s="7"/>
      <c r="CF10" s="7"/>
      <c r="CG10" s="7"/>
      <c r="CH10" s="7"/>
      <c r="CI10" s="7"/>
      <c r="CJ10" s="7"/>
    </row>
    <row r="11" spans="1:88" ht="38.25" customHeight="1" thickBot="1" x14ac:dyDescent="0.25">
      <c r="A11" s="252" t="s">
        <v>2</v>
      </c>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52"/>
      <c r="AW11" s="252"/>
      <c r="AX11" s="252"/>
      <c r="AY11" s="252"/>
      <c r="AZ11" s="252"/>
      <c r="BA11" s="252"/>
      <c r="BB11" s="252"/>
      <c r="BC11" s="252"/>
      <c r="BD11" s="252"/>
      <c r="BE11" s="252"/>
      <c r="BF11" s="252"/>
      <c r="BG11" s="252"/>
      <c r="BH11" s="252"/>
      <c r="BI11" s="252"/>
      <c r="BJ11" s="252"/>
      <c r="BK11" s="252"/>
      <c r="BL11" s="252"/>
      <c r="BM11" s="252"/>
      <c r="BN11" s="252"/>
      <c r="BO11" s="252"/>
      <c r="BP11" s="252"/>
      <c r="BQ11" s="252"/>
      <c r="BR11" s="252"/>
      <c r="BS11" s="252"/>
      <c r="BT11" s="252"/>
      <c r="BU11" s="252"/>
      <c r="BV11" s="252"/>
      <c r="BW11" s="252"/>
      <c r="BX11" s="252"/>
      <c r="BY11" s="252"/>
      <c r="BZ11" s="252"/>
      <c r="CA11" s="253"/>
    </row>
    <row r="12" spans="1:88" ht="53.25" customHeight="1" thickBot="1" x14ac:dyDescent="0.25">
      <c r="A12" s="254" t="s">
        <v>3</v>
      </c>
      <c r="B12" s="256" t="s">
        <v>4</v>
      </c>
      <c r="C12" s="212" t="s">
        <v>5</v>
      </c>
      <c r="D12" s="204"/>
      <c r="E12" s="204"/>
      <c r="F12" s="204"/>
      <c r="G12" s="204"/>
      <c r="H12" s="204"/>
      <c r="I12" s="204"/>
      <c r="J12" s="205"/>
      <c r="K12" s="203" t="s">
        <v>7</v>
      </c>
      <c r="L12" s="216" t="s">
        <v>6</v>
      </c>
      <c r="M12" s="218" t="s">
        <v>7</v>
      </c>
      <c r="N12" s="220" t="s">
        <v>8</v>
      </c>
      <c r="O12" s="221"/>
      <c r="P12" s="221"/>
      <c r="Q12" s="221"/>
      <c r="R12" s="221"/>
      <c r="S12" s="222"/>
      <c r="T12" s="212" t="s">
        <v>9</v>
      </c>
      <c r="U12" s="204"/>
      <c r="V12" s="204"/>
      <c r="W12" s="223"/>
      <c r="X12" s="225" t="s">
        <v>10</v>
      </c>
      <c r="Y12" s="203" t="s">
        <v>11</v>
      </c>
      <c r="Z12" s="204"/>
      <c r="AA12" s="205"/>
      <c r="AB12" s="209" t="s">
        <v>12</v>
      </c>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c r="BI12" s="210"/>
      <c r="BJ12" s="210"/>
      <c r="BK12" s="210"/>
      <c r="BL12" s="210"/>
      <c r="BM12" s="210"/>
      <c r="BN12" s="210"/>
      <c r="BO12" s="210"/>
      <c r="BP12" s="210"/>
      <c r="BQ12" s="210"/>
      <c r="BR12" s="210"/>
      <c r="BS12" s="210"/>
      <c r="BT12" s="210"/>
      <c r="BU12" s="210"/>
      <c r="BV12" s="210"/>
      <c r="BW12" s="211"/>
      <c r="BX12" s="245" t="s">
        <v>13</v>
      </c>
      <c r="BY12" s="246"/>
      <c r="BZ12" s="247"/>
      <c r="CA12" s="248" t="s">
        <v>14</v>
      </c>
    </row>
    <row r="13" spans="1:88" ht="64.5" customHeight="1" thickBot="1" x14ac:dyDescent="0.25">
      <c r="A13" s="255"/>
      <c r="B13" s="257"/>
      <c r="C13" s="213"/>
      <c r="D13" s="214"/>
      <c r="E13" s="214"/>
      <c r="F13" s="214"/>
      <c r="G13" s="214"/>
      <c r="H13" s="214"/>
      <c r="I13" s="214"/>
      <c r="J13" s="215"/>
      <c r="K13" s="206"/>
      <c r="L13" s="217"/>
      <c r="M13" s="219"/>
      <c r="N13" s="250" t="s">
        <v>15</v>
      </c>
      <c r="O13" s="251"/>
      <c r="P13" s="250" t="s">
        <v>16</v>
      </c>
      <c r="Q13" s="251"/>
      <c r="R13" s="250" t="s">
        <v>17</v>
      </c>
      <c r="S13" s="251"/>
      <c r="T13" s="213"/>
      <c r="U13" s="214"/>
      <c r="V13" s="214"/>
      <c r="W13" s="224"/>
      <c r="X13" s="226"/>
      <c r="Y13" s="206"/>
      <c r="Z13" s="207"/>
      <c r="AA13" s="208"/>
      <c r="AB13" s="190" t="s">
        <v>18</v>
      </c>
      <c r="AC13" s="191"/>
      <c r="AD13" s="191"/>
      <c r="AE13" s="192"/>
      <c r="AF13" s="190" t="s">
        <v>19</v>
      </c>
      <c r="AG13" s="191"/>
      <c r="AH13" s="191"/>
      <c r="AI13" s="192"/>
      <c r="AJ13" s="190" t="s">
        <v>20</v>
      </c>
      <c r="AK13" s="191"/>
      <c r="AL13" s="191"/>
      <c r="AM13" s="192"/>
      <c r="AN13" s="190" t="s">
        <v>21</v>
      </c>
      <c r="AO13" s="191"/>
      <c r="AP13" s="191"/>
      <c r="AQ13" s="192"/>
      <c r="AR13" s="190" t="s">
        <v>22</v>
      </c>
      <c r="AS13" s="191"/>
      <c r="AT13" s="191"/>
      <c r="AU13" s="192"/>
      <c r="AV13" s="190" t="s">
        <v>23</v>
      </c>
      <c r="AW13" s="191"/>
      <c r="AX13" s="191"/>
      <c r="AY13" s="192"/>
      <c r="AZ13" s="190" t="s">
        <v>24</v>
      </c>
      <c r="BA13" s="191"/>
      <c r="BB13" s="191"/>
      <c r="BC13" s="192"/>
      <c r="BD13" s="190" t="s">
        <v>25</v>
      </c>
      <c r="BE13" s="191"/>
      <c r="BF13" s="191"/>
      <c r="BG13" s="192"/>
      <c r="BH13" s="190" t="s">
        <v>26</v>
      </c>
      <c r="BI13" s="191"/>
      <c r="BJ13" s="191"/>
      <c r="BK13" s="192"/>
      <c r="BL13" s="190" t="s">
        <v>27</v>
      </c>
      <c r="BM13" s="191"/>
      <c r="BN13" s="191"/>
      <c r="BO13" s="192"/>
      <c r="BP13" s="190" t="s">
        <v>28</v>
      </c>
      <c r="BQ13" s="191"/>
      <c r="BR13" s="191"/>
      <c r="BS13" s="192"/>
      <c r="BT13" s="190" t="s">
        <v>29</v>
      </c>
      <c r="BU13" s="191"/>
      <c r="BV13" s="191"/>
      <c r="BW13" s="192"/>
      <c r="BX13" s="13" t="s">
        <v>30</v>
      </c>
      <c r="BY13" s="13" t="s">
        <v>31</v>
      </c>
      <c r="BZ13" s="14" t="s">
        <v>32</v>
      </c>
      <c r="CA13" s="249"/>
      <c r="CB13" s="15"/>
      <c r="CC13" s="15"/>
    </row>
    <row r="14" spans="1:88" ht="34.5" customHeight="1" thickBot="1" x14ac:dyDescent="0.25">
      <c r="A14" s="193" t="s">
        <v>33</v>
      </c>
      <c r="B14" s="195" t="s">
        <v>34</v>
      </c>
      <c r="C14" s="168">
        <v>1</v>
      </c>
      <c r="D14" s="199" t="s">
        <v>114</v>
      </c>
      <c r="E14" s="200"/>
      <c r="F14" s="200"/>
      <c r="G14" s="200"/>
      <c r="H14" s="200"/>
      <c r="I14" s="200"/>
      <c r="J14" s="201"/>
      <c r="K14" s="202" t="s">
        <v>127</v>
      </c>
      <c r="L14" s="202" t="s">
        <v>35</v>
      </c>
      <c r="M14" s="202" t="s">
        <v>36</v>
      </c>
      <c r="N14" s="182" t="s">
        <v>37</v>
      </c>
      <c r="O14" s="183"/>
      <c r="P14" s="182"/>
      <c r="Q14" s="183"/>
      <c r="R14" s="182" t="s">
        <v>37</v>
      </c>
      <c r="S14" s="183"/>
      <c r="T14" s="184" t="s">
        <v>38</v>
      </c>
      <c r="U14" s="185"/>
      <c r="V14" s="185"/>
      <c r="W14" s="186"/>
      <c r="X14" s="187" t="s">
        <v>39</v>
      </c>
      <c r="Y14" s="150" t="s">
        <v>40</v>
      </c>
      <c r="Z14" s="150"/>
      <c r="AA14" s="188"/>
      <c r="AB14" s="16"/>
      <c r="AC14" s="17"/>
      <c r="AD14" s="17"/>
      <c r="AE14" s="18"/>
      <c r="AF14" s="16"/>
      <c r="AG14" s="17"/>
      <c r="AH14" s="17"/>
      <c r="AI14" s="18" t="s">
        <v>108</v>
      </c>
      <c r="AJ14" s="16"/>
      <c r="AK14" s="17"/>
      <c r="AL14" s="17"/>
      <c r="AM14" s="18"/>
      <c r="AN14" s="16"/>
      <c r="AO14" s="17"/>
      <c r="AP14" s="17"/>
      <c r="AQ14" s="18"/>
      <c r="AR14" s="16"/>
      <c r="AS14" s="17"/>
      <c r="AT14" s="17"/>
      <c r="AU14" s="18"/>
      <c r="AV14" s="16"/>
      <c r="AW14" s="17"/>
      <c r="AX14" s="17"/>
      <c r="AY14" s="18" t="s">
        <v>108</v>
      </c>
      <c r="AZ14" s="16"/>
      <c r="BA14" s="17"/>
      <c r="BB14" s="17"/>
      <c r="BC14" s="18"/>
      <c r="BD14" s="16"/>
      <c r="BE14" s="17"/>
      <c r="BF14" s="17"/>
      <c r="BG14" s="18"/>
      <c r="BH14" s="16"/>
      <c r="BI14" s="17"/>
      <c r="BJ14" s="17"/>
      <c r="BK14" s="18"/>
      <c r="BL14" s="16"/>
      <c r="BM14" s="17"/>
      <c r="BN14" s="17"/>
      <c r="BO14" s="18"/>
      <c r="BP14" s="16"/>
      <c r="BQ14" s="17"/>
      <c r="BR14" s="17"/>
      <c r="BS14" s="18"/>
      <c r="BT14" s="16"/>
      <c r="BU14" s="17"/>
      <c r="BV14" s="17"/>
      <c r="BW14" s="40"/>
      <c r="BX14" s="151">
        <f>COUNTA(AB15:BW15)/COUNTA(AB14:BW14)</f>
        <v>0</v>
      </c>
      <c r="BY14" s="46">
        <f>AVERAGE(BX14:BX15)</f>
        <v>0</v>
      </c>
      <c r="BZ14" s="179">
        <f>AVERAGE(BY14:BY53)</f>
        <v>0</v>
      </c>
      <c r="CA14" s="177"/>
      <c r="CB14" s="15"/>
      <c r="CC14" s="15"/>
    </row>
    <row r="15" spans="1:88" ht="34.5" customHeight="1" thickBot="1" x14ac:dyDescent="0.25">
      <c r="A15" s="194"/>
      <c r="B15" s="196"/>
      <c r="C15" s="169"/>
      <c r="D15" s="170"/>
      <c r="E15" s="171"/>
      <c r="F15" s="171"/>
      <c r="G15" s="171"/>
      <c r="H15" s="171"/>
      <c r="I15" s="171"/>
      <c r="J15" s="169"/>
      <c r="K15" s="189"/>
      <c r="L15" s="172"/>
      <c r="M15" s="172"/>
      <c r="N15" s="162"/>
      <c r="O15" s="163"/>
      <c r="P15" s="162"/>
      <c r="Q15" s="163"/>
      <c r="R15" s="162"/>
      <c r="S15" s="163"/>
      <c r="T15" s="164"/>
      <c r="U15" s="165"/>
      <c r="V15" s="165"/>
      <c r="W15" s="166"/>
      <c r="X15" s="167"/>
      <c r="Y15" s="152" t="s">
        <v>41</v>
      </c>
      <c r="Z15" s="152"/>
      <c r="AA15" s="152"/>
      <c r="AB15" s="24"/>
      <c r="AC15" s="22"/>
      <c r="AD15" s="22"/>
      <c r="AE15" s="42"/>
      <c r="AF15" s="24"/>
      <c r="AG15" s="22"/>
      <c r="AH15" s="22"/>
      <c r="AI15" s="23"/>
      <c r="AJ15" s="43"/>
      <c r="AK15" s="43"/>
      <c r="AL15" s="22"/>
      <c r="AM15" s="23"/>
      <c r="AN15" s="24"/>
      <c r="AO15" s="22"/>
      <c r="AP15" s="22"/>
      <c r="AQ15" s="23"/>
      <c r="AR15" s="24"/>
      <c r="AS15" s="22"/>
      <c r="AT15" s="22"/>
      <c r="AU15" s="23"/>
      <c r="AV15" s="24"/>
      <c r="AW15" s="22"/>
      <c r="AX15" s="22"/>
      <c r="AY15" s="23"/>
      <c r="AZ15" s="24"/>
      <c r="BA15" s="22"/>
      <c r="BB15" s="22"/>
      <c r="BC15" s="23"/>
      <c r="BD15" s="24"/>
      <c r="BE15" s="22"/>
      <c r="BF15" s="22"/>
      <c r="BG15" s="23"/>
      <c r="BH15" s="24"/>
      <c r="BI15" s="22"/>
      <c r="BJ15" s="22"/>
      <c r="BK15" s="23"/>
      <c r="BL15" s="24"/>
      <c r="BM15" s="22"/>
      <c r="BN15" s="22"/>
      <c r="BO15" s="23"/>
      <c r="BP15" s="24"/>
      <c r="BQ15" s="22"/>
      <c r="BR15" s="22"/>
      <c r="BS15" s="23"/>
      <c r="BT15" s="24"/>
      <c r="BU15" s="22"/>
      <c r="BV15" s="22"/>
      <c r="BW15" s="42"/>
      <c r="BX15" s="151"/>
      <c r="BY15" s="48"/>
      <c r="BZ15" s="180"/>
      <c r="CA15" s="178"/>
      <c r="CB15" s="15"/>
      <c r="CC15" s="15"/>
    </row>
    <row r="16" spans="1:88" ht="63.75" customHeight="1" thickBot="1" x14ac:dyDescent="0.25">
      <c r="A16" s="194"/>
      <c r="B16" s="196"/>
      <c r="C16" s="153">
        <v>2</v>
      </c>
      <c r="D16" s="155" t="s">
        <v>42</v>
      </c>
      <c r="E16" s="156"/>
      <c r="F16" s="156"/>
      <c r="G16" s="156"/>
      <c r="H16" s="156"/>
      <c r="I16" s="156"/>
      <c r="J16" s="153"/>
      <c r="K16" s="176" t="s">
        <v>128</v>
      </c>
      <c r="L16" s="160" t="s">
        <v>43</v>
      </c>
      <c r="M16" s="160" t="s">
        <v>44</v>
      </c>
      <c r="N16" s="138" t="s">
        <v>37</v>
      </c>
      <c r="O16" s="139"/>
      <c r="P16" s="138"/>
      <c r="Q16" s="139"/>
      <c r="R16" s="138" t="s">
        <v>37</v>
      </c>
      <c r="S16" s="139"/>
      <c r="T16" s="142" t="s">
        <v>38</v>
      </c>
      <c r="U16" s="143"/>
      <c r="V16" s="143"/>
      <c r="W16" s="144"/>
      <c r="X16" s="148" t="s">
        <v>39</v>
      </c>
      <c r="Y16" s="150" t="s">
        <v>40</v>
      </c>
      <c r="Z16" s="150"/>
      <c r="AA16" s="150"/>
      <c r="AB16" s="16"/>
      <c r="AC16" s="17"/>
      <c r="AD16" s="17"/>
      <c r="AE16" s="18"/>
      <c r="AF16" s="16"/>
      <c r="AG16" s="17"/>
      <c r="AH16" s="17"/>
      <c r="AI16" s="18"/>
      <c r="AJ16" s="16"/>
      <c r="AK16" s="17"/>
      <c r="AL16" s="17"/>
      <c r="AM16" s="18"/>
      <c r="AN16" s="16"/>
      <c r="AO16" s="17"/>
      <c r="AP16" s="17"/>
      <c r="AQ16" s="18"/>
      <c r="AR16" s="16"/>
      <c r="AS16" s="17"/>
      <c r="AT16" s="17"/>
      <c r="AU16" s="18"/>
      <c r="AV16" s="16"/>
      <c r="AW16" s="17"/>
      <c r="AX16" s="17"/>
      <c r="AY16" s="18"/>
      <c r="AZ16" s="16"/>
      <c r="BA16" s="17"/>
      <c r="BB16" s="17"/>
      <c r="BC16" s="18"/>
      <c r="BD16" s="16"/>
      <c r="BE16" s="17"/>
      <c r="BF16" s="17"/>
      <c r="BG16" s="18"/>
      <c r="BH16" s="16" t="s">
        <v>108</v>
      </c>
      <c r="BI16" s="17" t="s">
        <v>108</v>
      </c>
      <c r="BJ16" s="17" t="s">
        <v>108</v>
      </c>
      <c r="BK16" s="18" t="s">
        <v>108</v>
      </c>
      <c r="BL16" s="16" t="s">
        <v>108</v>
      </c>
      <c r="BM16" s="17" t="s">
        <v>108</v>
      </c>
      <c r="BN16" s="17" t="s">
        <v>108</v>
      </c>
      <c r="BO16" s="18" t="s">
        <v>108</v>
      </c>
      <c r="BP16" s="16" t="s">
        <v>108</v>
      </c>
      <c r="BQ16" s="17" t="s">
        <v>108</v>
      </c>
      <c r="BR16" s="17" t="s">
        <v>108</v>
      </c>
      <c r="BS16" s="18" t="s">
        <v>108</v>
      </c>
      <c r="BT16" s="16" t="s">
        <v>108</v>
      </c>
      <c r="BU16" s="17" t="s">
        <v>108</v>
      </c>
      <c r="BV16" s="17"/>
      <c r="BW16" s="40"/>
      <c r="BX16" s="151">
        <f>COUNTA(AB17:BW17)/COUNTA(AB16:BW16)</f>
        <v>0</v>
      </c>
      <c r="BY16" s="46">
        <f>AVERAGE(BX16:BX41)</f>
        <v>0</v>
      </c>
      <c r="BZ16" s="180"/>
      <c r="CA16" s="177"/>
      <c r="CB16" s="15"/>
      <c r="CC16" s="15"/>
    </row>
    <row r="17" spans="1:81" ht="63.75" customHeight="1" thickBot="1" x14ac:dyDescent="0.25">
      <c r="A17" s="194"/>
      <c r="B17" s="197"/>
      <c r="C17" s="169"/>
      <c r="D17" s="170"/>
      <c r="E17" s="171"/>
      <c r="F17" s="171"/>
      <c r="G17" s="171"/>
      <c r="H17" s="171"/>
      <c r="I17" s="171"/>
      <c r="J17" s="169"/>
      <c r="K17" s="176"/>
      <c r="L17" s="172"/>
      <c r="M17" s="172"/>
      <c r="N17" s="162"/>
      <c r="O17" s="163"/>
      <c r="P17" s="162"/>
      <c r="Q17" s="163"/>
      <c r="R17" s="162"/>
      <c r="S17" s="163"/>
      <c r="T17" s="164"/>
      <c r="U17" s="165"/>
      <c r="V17" s="165"/>
      <c r="W17" s="166"/>
      <c r="X17" s="167"/>
      <c r="Y17" s="152" t="s">
        <v>41</v>
      </c>
      <c r="Z17" s="152"/>
      <c r="AA17" s="152"/>
      <c r="AB17" s="19"/>
      <c r="AC17" s="20"/>
      <c r="AD17" s="20"/>
      <c r="AE17" s="21"/>
      <c r="AF17" s="19"/>
      <c r="AG17" s="20"/>
      <c r="AH17" s="20"/>
      <c r="AI17" s="21"/>
      <c r="AJ17" s="19"/>
      <c r="AK17" s="20"/>
      <c r="AL17" s="20"/>
      <c r="AM17" s="21"/>
      <c r="AN17" s="19"/>
      <c r="AO17" s="20"/>
      <c r="AP17" s="20"/>
      <c r="AQ17" s="21"/>
      <c r="AR17" s="19"/>
      <c r="AS17" s="20"/>
      <c r="AT17" s="20"/>
      <c r="AU17" s="21"/>
      <c r="AV17" s="19"/>
      <c r="AW17" s="20"/>
      <c r="AX17" s="20"/>
      <c r="AY17" s="21"/>
      <c r="AZ17" s="19"/>
      <c r="BA17" s="20"/>
      <c r="BB17" s="20"/>
      <c r="BC17" s="21"/>
      <c r="BD17" s="19"/>
      <c r="BE17" s="20"/>
      <c r="BF17" s="20"/>
      <c r="BG17" s="21"/>
      <c r="BH17" s="19"/>
      <c r="BI17" s="20"/>
      <c r="BJ17" s="20"/>
      <c r="BK17" s="21"/>
      <c r="BL17" s="19"/>
      <c r="BM17" s="20"/>
      <c r="BN17" s="20"/>
      <c r="BO17" s="21"/>
      <c r="BP17" s="19"/>
      <c r="BQ17" s="20"/>
      <c r="BR17" s="20"/>
      <c r="BS17" s="21"/>
      <c r="BT17" s="19"/>
      <c r="BU17" s="20"/>
      <c r="BV17" s="20"/>
      <c r="BW17" s="41"/>
      <c r="BX17" s="151"/>
      <c r="BY17" s="47"/>
      <c r="BZ17" s="180"/>
      <c r="CA17" s="178"/>
      <c r="CB17" s="15"/>
      <c r="CC17" s="15"/>
    </row>
    <row r="18" spans="1:81" ht="49.5" customHeight="1" thickBot="1" x14ac:dyDescent="0.25">
      <c r="A18" s="194"/>
      <c r="B18" s="197"/>
      <c r="C18" s="174">
        <v>3</v>
      </c>
      <c r="D18" s="155" t="s">
        <v>45</v>
      </c>
      <c r="E18" s="156"/>
      <c r="F18" s="156"/>
      <c r="G18" s="156"/>
      <c r="H18" s="156"/>
      <c r="I18" s="156"/>
      <c r="J18" s="153"/>
      <c r="K18" s="189" t="s">
        <v>116</v>
      </c>
      <c r="L18" s="160" t="s">
        <v>46</v>
      </c>
      <c r="M18" s="160" t="s">
        <v>47</v>
      </c>
      <c r="N18" s="138" t="s">
        <v>37</v>
      </c>
      <c r="O18" s="139"/>
      <c r="P18" s="138"/>
      <c r="Q18" s="139"/>
      <c r="R18" s="138" t="s">
        <v>37</v>
      </c>
      <c r="S18" s="139"/>
      <c r="T18" s="142" t="s">
        <v>38</v>
      </c>
      <c r="U18" s="143"/>
      <c r="V18" s="143"/>
      <c r="W18" s="144"/>
      <c r="X18" s="148" t="s">
        <v>39</v>
      </c>
      <c r="Y18" s="150" t="s">
        <v>40</v>
      </c>
      <c r="Z18" s="150"/>
      <c r="AA18" s="150"/>
      <c r="AB18" s="16" t="s">
        <v>108</v>
      </c>
      <c r="AC18" s="17" t="s">
        <v>108</v>
      </c>
      <c r="AD18" s="17" t="s">
        <v>108</v>
      </c>
      <c r="AE18" s="40" t="s">
        <v>108</v>
      </c>
      <c r="AF18" s="16" t="s">
        <v>108</v>
      </c>
      <c r="AG18" s="17" t="s">
        <v>108</v>
      </c>
      <c r="AH18" s="17" t="s">
        <v>108</v>
      </c>
      <c r="AI18" s="18" t="s">
        <v>108</v>
      </c>
      <c r="AJ18" s="16" t="s">
        <v>108</v>
      </c>
      <c r="AK18" s="17" t="s">
        <v>108</v>
      </c>
      <c r="AL18" s="17"/>
      <c r="AM18" s="18"/>
      <c r="AN18" s="16"/>
      <c r="AO18" s="17"/>
      <c r="AP18" s="17"/>
      <c r="AQ18" s="18"/>
      <c r="AR18" s="16"/>
      <c r="AS18" s="17"/>
      <c r="AT18" s="17"/>
      <c r="AU18" s="18"/>
      <c r="AV18" s="16"/>
      <c r="AW18" s="17"/>
      <c r="AX18" s="17"/>
      <c r="AY18" s="18"/>
      <c r="AZ18" s="16"/>
      <c r="BA18" s="17"/>
      <c r="BB18" s="17"/>
      <c r="BC18" s="18"/>
      <c r="BD18" s="16"/>
      <c r="BE18" s="17"/>
      <c r="BF18" s="17"/>
      <c r="BG18" s="18"/>
      <c r="BH18" s="16" t="s">
        <v>108</v>
      </c>
      <c r="BI18" s="17" t="s">
        <v>108</v>
      </c>
      <c r="BJ18" s="17" t="s">
        <v>108</v>
      </c>
      <c r="BK18" s="18" t="s">
        <v>108</v>
      </c>
      <c r="BL18" s="16" t="s">
        <v>108</v>
      </c>
      <c r="BM18" s="17" t="s">
        <v>108</v>
      </c>
      <c r="BN18" s="17" t="s">
        <v>108</v>
      </c>
      <c r="BO18" s="18" t="s">
        <v>108</v>
      </c>
      <c r="BP18" s="16" t="s">
        <v>108</v>
      </c>
      <c r="BQ18" s="17" t="s">
        <v>108</v>
      </c>
      <c r="BR18" s="17" t="s">
        <v>108</v>
      </c>
      <c r="BS18" s="18" t="s">
        <v>108</v>
      </c>
      <c r="BT18" s="16" t="s">
        <v>108</v>
      </c>
      <c r="BU18" s="17" t="s">
        <v>108</v>
      </c>
      <c r="BV18" s="17"/>
      <c r="BW18" s="40"/>
      <c r="BX18" s="151">
        <f>COUNTA(AB19:BW19)/COUNTA(AB18:BW18)</f>
        <v>0</v>
      </c>
      <c r="BY18" s="47"/>
      <c r="BZ18" s="180"/>
      <c r="CA18" s="177"/>
      <c r="CB18" s="15"/>
      <c r="CC18" s="15"/>
    </row>
    <row r="19" spans="1:81" ht="49.5" customHeight="1" thickBot="1" x14ac:dyDescent="0.25">
      <c r="A19" s="194"/>
      <c r="B19" s="197"/>
      <c r="C19" s="174"/>
      <c r="D19" s="170"/>
      <c r="E19" s="171"/>
      <c r="F19" s="171"/>
      <c r="G19" s="171"/>
      <c r="H19" s="171"/>
      <c r="I19" s="171"/>
      <c r="J19" s="169"/>
      <c r="K19" s="172"/>
      <c r="L19" s="172"/>
      <c r="M19" s="172"/>
      <c r="N19" s="162"/>
      <c r="O19" s="163"/>
      <c r="P19" s="162"/>
      <c r="Q19" s="163"/>
      <c r="R19" s="162"/>
      <c r="S19" s="163"/>
      <c r="T19" s="164"/>
      <c r="U19" s="165"/>
      <c r="V19" s="165"/>
      <c r="W19" s="166"/>
      <c r="X19" s="167"/>
      <c r="Y19" s="152" t="s">
        <v>41</v>
      </c>
      <c r="Z19" s="152"/>
      <c r="AA19" s="152"/>
      <c r="AB19" s="24"/>
      <c r="AC19" s="22"/>
      <c r="AD19" s="22"/>
      <c r="AE19" s="42"/>
      <c r="AF19" s="24"/>
      <c r="AG19" s="22"/>
      <c r="AH19" s="22"/>
      <c r="AI19" s="23"/>
      <c r="AJ19" s="43"/>
      <c r="AK19" s="43"/>
      <c r="AL19" s="22"/>
      <c r="AM19" s="23"/>
      <c r="AN19" s="24"/>
      <c r="AO19" s="22"/>
      <c r="AP19" s="22"/>
      <c r="AQ19" s="23"/>
      <c r="AR19" s="24"/>
      <c r="AS19" s="22"/>
      <c r="AT19" s="22"/>
      <c r="AU19" s="23"/>
      <c r="AV19" s="24"/>
      <c r="AW19" s="22"/>
      <c r="AX19" s="22"/>
      <c r="AY19" s="23"/>
      <c r="AZ19" s="24"/>
      <c r="BA19" s="22"/>
      <c r="BB19" s="22"/>
      <c r="BC19" s="23"/>
      <c r="BD19" s="24"/>
      <c r="BE19" s="22"/>
      <c r="BF19" s="22"/>
      <c r="BG19" s="23"/>
      <c r="BH19" s="24"/>
      <c r="BI19" s="22"/>
      <c r="BJ19" s="22"/>
      <c r="BK19" s="23"/>
      <c r="BL19" s="24"/>
      <c r="BM19" s="22"/>
      <c r="BN19" s="22"/>
      <c r="BO19" s="23"/>
      <c r="BP19" s="24"/>
      <c r="BQ19" s="22"/>
      <c r="BR19" s="22"/>
      <c r="BS19" s="23"/>
      <c r="BT19" s="24"/>
      <c r="BU19" s="22"/>
      <c r="BV19" s="22"/>
      <c r="BW19" s="42"/>
      <c r="BX19" s="151"/>
      <c r="BY19" s="47"/>
      <c r="BZ19" s="180"/>
      <c r="CA19" s="178"/>
      <c r="CB19" s="15"/>
      <c r="CC19" s="15"/>
    </row>
    <row r="20" spans="1:81" ht="43.5" customHeight="1" thickBot="1" x14ac:dyDescent="0.25">
      <c r="A20" s="194"/>
      <c r="B20" s="197"/>
      <c r="C20" s="168">
        <v>4</v>
      </c>
      <c r="D20" s="155" t="s">
        <v>119</v>
      </c>
      <c r="E20" s="156"/>
      <c r="F20" s="156"/>
      <c r="G20" s="156"/>
      <c r="H20" s="156"/>
      <c r="I20" s="156"/>
      <c r="J20" s="153"/>
      <c r="K20" s="160" t="s">
        <v>124</v>
      </c>
      <c r="L20" s="160" t="s">
        <v>48</v>
      </c>
      <c r="M20" s="160" t="s">
        <v>49</v>
      </c>
      <c r="N20" s="138" t="s">
        <v>37</v>
      </c>
      <c r="O20" s="139"/>
      <c r="P20" s="138"/>
      <c r="Q20" s="139"/>
      <c r="R20" s="138" t="s">
        <v>37</v>
      </c>
      <c r="S20" s="139"/>
      <c r="T20" s="142" t="s">
        <v>38</v>
      </c>
      <c r="U20" s="143"/>
      <c r="V20" s="143"/>
      <c r="W20" s="144"/>
      <c r="X20" s="148" t="s">
        <v>39</v>
      </c>
      <c r="Y20" s="150" t="s">
        <v>40</v>
      </c>
      <c r="Z20" s="150"/>
      <c r="AA20" s="150"/>
      <c r="AB20" s="16"/>
      <c r="AC20" s="17"/>
      <c r="AD20" s="17"/>
      <c r="AE20" s="18"/>
      <c r="AF20" s="16"/>
      <c r="AG20" s="17"/>
      <c r="AH20" s="17"/>
      <c r="AI20" s="18"/>
      <c r="AJ20" s="16"/>
      <c r="AK20" s="17"/>
      <c r="AL20" s="17"/>
      <c r="AM20" s="18"/>
      <c r="AN20" s="16"/>
      <c r="AO20" s="17" t="s">
        <v>109</v>
      </c>
      <c r="AP20" s="17" t="s">
        <v>109</v>
      </c>
      <c r="AQ20" s="18" t="s">
        <v>109</v>
      </c>
      <c r="AR20" s="16" t="s">
        <v>109</v>
      </c>
      <c r="AS20" s="17"/>
      <c r="AT20" s="17"/>
      <c r="AU20" s="18"/>
      <c r="AV20" s="16"/>
      <c r="AW20" s="17"/>
      <c r="AX20" s="17"/>
      <c r="AY20" s="17" t="s">
        <v>109</v>
      </c>
      <c r="AZ20" s="17" t="s">
        <v>109</v>
      </c>
      <c r="BA20" s="17"/>
      <c r="BB20" s="17"/>
      <c r="BC20" s="18"/>
      <c r="BD20" s="16"/>
      <c r="BE20" s="17"/>
      <c r="BF20" s="17"/>
      <c r="BG20" s="18"/>
      <c r="BH20" s="16"/>
      <c r="BI20" s="17"/>
      <c r="BJ20" s="17"/>
      <c r="BK20" s="18"/>
      <c r="BL20" s="16"/>
      <c r="BM20" s="17"/>
      <c r="BN20" s="17"/>
      <c r="BO20" s="18"/>
      <c r="BP20" s="16"/>
      <c r="BQ20" s="17"/>
      <c r="BR20" s="17"/>
      <c r="BS20" s="18"/>
      <c r="BT20" s="17" t="s">
        <v>109</v>
      </c>
      <c r="BU20" s="17" t="s">
        <v>109</v>
      </c>
      <c r="BV20" s="17"/>
      <c r="BW20" s="40"/>
      <c r="BX20" s="151">
        <f t="shared" ref="BX20" si="0">COUNTA(AB21:BW21)/COUNTA(AB20:BW20)</f>
        <v>0</v>
      </c>
      <c r="BY20" s="47"/>
      <c r="BZ20" s="180"/>
      <c r="CA20" s="177"/>
      <c r="CB20" s="15"/>
      <c r="CC20" s="15"/>
    </row>
    <row r="21" spans="1:81" ht="43.5" customHeight="1" thickBot="1" x14ac:dyDescent="0.25">
      <c r="A21" s="194"/>
      <c r="B21" s="197"/>
      <c r="C21" s="169"/>
      <c r="D21" s="170"/>
      <c r="E21" s="171"/>
      <c r="F21" s="171"/>
      <c r="G21" s="171"/>
      <c r="H21" s="171"/>
      <c r="I21" s="171"/>
      <c r="J21" s="169"/>
      <c r="K21" s="172"/>
      <c r="L21" s="172"/>
      <c r="M21" s="172"/>
      <c r="N21" s="162"/>
      <c r="O21" s="163"/>
      <c r="P21" s="162"/>
      <c r="Q21" s="163"/>
      <c r="R21" s="162"/>
      <c r="S21" s="163"/>
      <c r="T21" s="164"/>
      <c r="U21" s="165"/>
      <c r="V21" s="165"/>
      <c r="W21" s="166"/>
      <c r="X21" s="167"/>
      <c r="Y21" s="152" t="s">
        <v>41</v>
      </c>
      <c r="Z21" s="152"/>
      <c r="AA21" s="152"/>
      <c r="AB21" s="24"/>
      <c r="AC21" s="22"/>
      <c r="AD21" s="22"/>
      <c r="AE21" s="23"/>
      <c r="AF21" s="24"/>
      <c r="AG21" s="22"/>
      <c r="AH21" s="22"/>
      <c r="AI21" s="23"/>
      <c r="AJ21" s="24"/>
      <c r="AK21" s="22"/>
      <c r="AL21" s="22"/>
      <c r="AM21" s="23"/>
      <c r="AN21" s="24"/>
      <c r="AO21" s="22"/>
      <c r="AP21" s="22"/>
      <c r="AQ21" s="23"/>
      <c r="AR21" s="24"/>
      <c r="AS21" s="22"/>
      <c r="AT21" s="22"/>
      <c r="AU21" s="23"/>
      <c r="AV21" s="24"/>
      <c r="AW21" s="22"/>
      <c r="AX21" s="22"/>
      <c r="AY21" s="23"/>
      <c r="AZ21" s="24"/>
      <c r="BA21" s="22"/>
      <c r="BB21" s="22"/>
      <c r="BC21" s="23"/>
      <c r="BD21" s="24"/>
      <c r="BE21" s="22"/>
      <c r="BF21" s="22"/>
      <c r="BG21" s="23"/>
      <c r="BH21" s="24"/>
      <c r="BI21" s="22"/>
      <c r="BJ21" s="22"/>
      <c r="BK21" s="23"/>
      <c r="BL21" s="24"/>
      <c r="BM21" s="22"/>
      <c r="BN21" s="22"/>
      <c r="BO21" s="23"/>
      <c r="BP21" s="24"/>
      <c r="BQ21" s="22"/>
      <c r="BR21" s="22"/>
      <c r="BS21" s="23"/>
      <c r="BT21" s="24"/>
      <c r="BU21" s="22"/>
      <c r="BV21" s="22"/>
      <c r="BW21" s="42"/>
      <c r="BX21" s="151"/>
      <c r="BY21" s="47"/>
      <c r="BZ21" s="180"/>
      <c r="CA21" s="178"/>
      <c r="CB21" s="15"/>
      <c r="CC21" s="15"/>
    </row>
    <row r="22" spans="1:81" ht="38.25" customHeight="1" thickBot="1" x14ac:dyDescent="0.25">
      <c r="A22" s="194"/>
      <c r="B22" s="197"/>
      <c r="C22" s="153">
        <v>5</v>
      </c>
      <c r="D22" s="155" t="s">
        <v>50</v>
      </c>
      <c r="E22" s="156"/>
      <c r="F22" s="156"/>
      <c r="G22" s="156"/>
      <c r="H22" s="156"/>
      <c r="I22" s="156"/>
      <c r="J22" s="153"/>
      <c r="K22" s="160" t="s">
        <v>117</v>
      </c>
      <c r="L22" s="160" t="s">
        <v>51</v>
      </c>
      <c r="M22" s="160" t="s">
        <v>52</v>
      </c>
      <c r="N22" s="138" t="s">
        <v>37</v>
      </c>
      <c r="O22" s="139"/>
      <c r="P22" s="138" t="s">
        <v>37</v>
      </c>
      <c r="Q22" s="139"/>
      <c r="R22" s="138" t="s">
        <v>37</v>
      </c>
      <c r="S22" s="139"/>
      <c r="T22" s="142" t="s">
        <v>38</v>
      </c>
      <c r="U22" s="143"/>
      <c r="V22" s="143"/>
      <c r="W22" s="144"/>
      <c r="X22" s="148" t="s">
        <v>39</v>
      </c>
      <c r="Y22" s="150" t="s">
        <v>40</v>
      </c>
      <c r="Z22" s="150"/>
      <c r="AA22" s="150"/>
      <c r="AB22" s="16"/>
      <c r="AC22" s="17"/>
      <c r="AD22" s="17"/>
      <c r="AE22" s="18"/>
      <c r="AF22" s="16"/>
      <c r="AG22" s="17"/>
      <c r="AH22" s="17"/>
      <c r="AI22" s="18"/>
      <c r="AJ22" s="16"/>
      <c r="AK22" s="17"/>
      <c r="AL22" s="17"/>
      <c r="AM22" s="18"/>
      <c r="AN22" s="16"/>
      <c r="AO22" s="17"/>
      <c r="AP22" s="17"/>
      <c r="AQ22" s="18"/>
      <c r="AR22" s="16"/>
      <c r="AS22" s="17"/>
      <c r="AT22" s="17"/>
      <c r="AU22" s="18"/>
      <c r="AV22" s="16"/>
      <c r="AW22" s="17"/>
      <c r="AX22" s="17"/>
      <c r="AY22" s="18"/>
      <c r="AZ22" s="16" t="s">
        <v>108</v>
      </c>
      <c r="BA22" s="17"/>
      <c r="BB22" s="17"/>
      <c r="BC22" s="18"/>
      <c r="BD22" s="16" t="s">
        <v>108</v>
      </c>
      <c r="BE22" s="17"/>
      <c r="BF22" s="17"/>
      <c r="BG22" s="18"/>
      <c r="BH22" s="16" t="s">
        <v>108</v>
      </c>
      <c r="BI22" s="17"/>
      <c r="BJ22" s="17"/>
      <c r="BK22" s="18"/>
      <c r="BL22" s="16" t="s">
        <v>108</v>
      </c>
      <c r="BM22" s="17"/>
      <c r="BN22" s="17"/>
      <c r="BO22" s="18"/>
      <c r="BP22" s="16" t="s">
        <v>108</v>
      </c>
      <c r="BQ22" s="17"/>
      <c r="BR22" s="17"/>
      <c r="BS22" s="18"/>
      <c r="BT22" s="16" t="s">
        <v>108</v>
      </c>
      <c r="BU22" s="17"/>
      <c r="BV22" s="17"/>
      <c r="BW22" s="40"/>
      <c r="BX22" s="151">
        <f t="shared" ref="BX22" si="1">COUNTA(AB23:BW23)/COUNTA(AB22:BW22)</f>
        <v>0</v>
      </c>
      <c r="BY22" s="47"/>
      <c r="BZ22" s="180"/>
      <c r="CA22" s="177"/>
      <c r="CB22" s="15"/>
      <c r="CC22" s="15"/>
    </row>
    <row r="23" spans="1:81" ht="38.25" customHeight="1" thickBot="1" x14ac:dyDescent="0.25">
      <c r="A23" s="194"/>
      <c r="B23" s="197"/>
      <c r="C23" s="169"/>
      <c r="D23" s="170"/>
      <c r="E23" s="171"/>
      <c r="F23" s="171"/>
      <c r="G23" s="171"/>
      <c r="H23" s="171"/>
      <c r="I23" s="171"/>
      <c r="J23" s="169"/>
      <c r="K23" s="172"/>
      <c r="L23" s="172"/>
      <c r="M23" s="172"/>
      <c r="N23" s="162"/>
      <c r="O23" s="163"/>
      <c r="P23" s="162"/>
      <c r="Q23" s="163"/>
      <c r="R23" s="162"/>
      <c r="S23" s="163"/>
      <c r="T23" s="164"/>
      <c r="U23" s="165"/>
      <c r="V23" s="165"/>
      <c r="W23" s="166"/>
      <c r="X23" s="167"/>
      <c r="Y23" s="152" t="s">
        <v>41</v>
      </c>
      <c r="Z23" s="152"/>
      <c r="AA23" s="152"/>
      <c r="AB23" s="24"/>
      <c r="AC23" s="22"/>
      <c r="AD23" s="22"/>
      <c r="AE23" s="23"/>
      <c r="AF23" s="24"/>
      <c r="AG23" s="22"/>
      <c r="AH23" s="22"/>
      <c r="AI23" s="23"/>
      <c r="AJ23" s="24"/>
      <c r="AK23" s="22"/>
      <c r="AL23" s="22"/>
      <c r="AM23" s="23"/>
      <c r="AN23" s="24"/>
      <c r="AO23" s="22"/>
      <c r="AP23" s="22"/>
      <c r="AQ23" s="23"/>
      <c r="AR23" s="24"/>
      <c r="AS23" s="22"/>
      <c r="AT23" s="22"/>
      <c r="AU23" s="23"/>
      <c r="AV23" s="24"/>
      <c r="AW23" s="22"/>
      <c r="AX23" s="22"/>
      <c r="AY23" s="23"/>
      <c r="AZ23" s="24"/>
      <c r="BA23" s="22"/>
      <c r="BB23" s="22"/>
      <c r="BC23" s="23"/>
      <c r="BD23" s="24"/>
      <c r="BE23" s="22"/>
      <c r="BF23" s="22"/>
      <c r="BG23" s="23"/>
      <c r="BH23" s="24"/>
      <c r="BI23" s="22"/>
      <c r="BJ23" s="22"/>
      <c r="BK23" s="23"/>
      <c r="BL23" s="24"/>
      <c r="BM23" s="22"/>
      <c r="BN23" s="22"/>
      <c r="BO23" s="23"/>
      <c r="BP23" s="24"/>
      <c r="BQ23" s="22"/>
      <c r="BR23" s="22"/>
      <c r="BS23" s="23"/>
      <c r="BT23" s="24"/>
      <c r="BU23" s="22"/>
      <c r="BV23" s="22"/>
      <c r="BW23" s="42"/>
      <c r="BX23" s="151"/>
      <c r="BY23" s="47"/>
      <c r="BZ23" s="180"/>
      <c r="CA23" s="178"/>
      <c r="CB23" s="15"/>
      <c r="CC23" s="15"/>
    </row>
    <row r="24" spans="1:81" ht="56.25" customHeight="1" thickBot="1" x14ac:dyDescent="0.25">
      <c r="A24" s="194"/>
      <c r="B24" s="197"/>
      <c r="C24" s="174">
        <v>6</v>
      </c>
      <c r="D24" s="155" t="s">
        <v>118</v>
      </c>
      <c r="E24" s="156"/>
      <c r="F24" s="156"/>
      <c r="G24" s="156"/>
      <c r="H24" s="156"/>
      <c r="I24" s="156"/>
      <c r="J24" s="153"/>
      <c r="K24" s="160" t="s">
        <v>123</v>
      </c>
      <c r="L24" s="160" t="s">
        <v>53</v>
      </c>
      <c r="M24" s="160" t="s">
        <v>54</v>
      </c>
      <c r="N24" s="138" t="s">
        <v>37</v>
      </c>
      <c r="O24" s="139"/>
      <c r="P24" s="138"/>
      <c r="Q24" s="139"/>
      <c r="R24" s="138" t="s">
        <v>37</v>
      </c>
      <c r="S24" s="139"/>
      <c r="T24" s="142" t="s">
        <v>38</v>
      </c>
      <c r="U24" s="143"/>
      <c r="V24" s="143"/>
      <c r="W24" s="144"/>
      <c r="X24" s="148" t="s">
        <v>39</v>
      </c>
      <c r="Y24" s="150" t="s">
        <v>40</v>
      </c>
      <c r="Z24" s="150"/>
      <c r="AA24" s="150"/>
      <c r="AB24" s="16"/>
      <c r="AC24" s="17"/>
      <c r="AD24" s="17"/>
      <c r="AE24" s="18"/>
      <c r="AF24" s="16"/>
      <c r="AG24" s="17"/>
      <c r="AH24" s="17"/>
      <c r="AI24" s="18"/>
      <c r="AJ24" s="16"/>
      <c r="AK24" s="17"/>
      <c r="AL24" s="17" t="s">
        <v>109</v>
      </c>
      <c r="AM24" s="18" t="s">
        <v>109</v>
      </c>
      <c r="AN24" s="16" t="s">
        <v>109</v>
      </c>
      <c r="AO24" s="17" t="s">
        <v>109</v>
      </c>
      <c r="AP24" s="17" t="s">
        <v>109</v>
      </c>
      <c r="AQ24" s="18" t="s">
        <v>109</v>
      </c>
      <c r="AR24" s="16" t="s">
        <v>109</v>
      </c>
      <c r="AS24" s="17" t="s">
        <v>109</v>
      </c>
      <c r="AT24" s="17" t="s">
        <v>109</v>
      </c>
      <c r="AU24" s="18" t="s">
        <v>109</v>
      </c>
      <c r="AV24" s="16" t="s">
        <v>109</v>
      </c>
      <c r="AW24" s="17" t="s">
        <v>109</v>
      </c>
      <c r="AX24" s="17" t="s">
        <v>109</v>
      </c>
      <c r="AY24" s="18" t="s">
        <v>109</v>
      </c>
      <c r="AZ24" s="16" t="s">
        <v>109</v>
      </c>
      <c r="BA24" s="17" t="s">
        <v>109</v>
      </c>
      <c r="BB24" s="17" t="s">
        <v>109</v>
      </c>
      <c r="BC24" s="18" t="s">
        <v>109</v>
      </c>
      <c r="BD24" s="16" t="s">
        <v>109</v>
      </c>
      <c r="BE24" s="17" t="s">
        <v>109</v>
      </c>
      <c r="BF24" s="17" t="s">
        <v>109</v>
      </c>
      <c r="BG24" s="18" t="s">
        <v>109</v>
      </c>
      <c r="BH24" s="16" t="s">
        <v>109</v>
      </c>
      <c r="BI24" s="17" t="s">
        <v>108</v>
      </c>
      <c r="BJ24" s="17" t="s">
        <v>108</v>
      </c>
      <c r="BK24" s="18" t="s">
        <v>108</v>
      </c>
      <c r="BL24" s="16"/>
      <c r="BM24" s="17"/>
      <c r="BN24" s="17"/>
      <c r="BO24" s="18"/>
      <c r="BP24" s="16"/>
      <c r="BQ24" s="17"/>
      <c r="BR24" s="17"/>
      <c r="BS24" s="18"/>
      <c r="BT24" s="16"/>
      <c r="BU24" s="17"/>
      <c r="BV24" s="17"/>
      <c r="BW24" s="40"/>
      <c r="BX24" s="151">
        <f t="shared" ref="BX24" si="2">COUNTA(AB25:BW25)/COUNTA(AB24:BW24)</f>
        <v>0</v>
      </c>
      <c r="BY24" s="47"/>
      <c r="BZ24" s="180"/>
      <c r="CA24" s="177"/>
      <c r="CB24" s="15"/>
      <c r="CC24" s="15"/>
    </row>
    <row r="25" spans="1:81" ht="56.25" customHeight="1" thickBot="1" x14ac:dyDescent="0.25">
      <c r="A25" s="194"/>
      <c r="B25" s="197"/>
      <c r="C25" s="174"/>
      <c r="D25" s="170"/>
      <c r="E25" s="171"/>
      <c r="F25" s="171"/>
      <c r="G25" s="171"/>
      <c r="H25" s="171"/>
      <c r="I25" s="171"/>
      <c r="J25" s="169"/>
      <c r="K25" s="172"/>
      <c r="L25" s="172"/>
      <c r="M25" s="172"/>
      <c r="N25" s="162"/>
      <c r="O25" s="163"/>
      <c r="P25" s="162"/>
      <c r="Q25" s="163"/>
      <c r="R25" s="162"/>
      <c r="S25" s="163"/>
      <c r="T25" s="164"/>
      <c r="U25" s="165"/>
      <c r="V25" s="165"/>
      <c r="W25" s="166"/>
      <c r="X25" s="167"/>
      <c r="Y25" s="152" t="s">
        <v>41</v>
      </c>
      <c r="Z25" s="152"/>
      <c r="AA25" s="152"/>
      <c r="AB25" s="24"/>
      <c r="AC25" s="22"/>
      <c r="AD25" s="22"/>
      <c r="AE25" s="23"/>
      <c r="AF25" s="24"/>
      <c r="AG25" s="22"/>
      <c r="AH25" s="22"/>
      <c r="AI25" s="23"/>
      <c r="AJ25" s="24"/>
      <c r="AK25" s="22"/>
      <c r="AL25" s="22"/>
      <c r="AM25" s="23"/>
      <c r="AN25" s="24"/>
      <c r="AO25" s="22"/>
      <c r="AP25" s="22"/>
      <c r="AQ25" s="23"/>
      <c r="AR25" s="24"/>
      <c r="AS25" s="22"/>
      <c r="AT25" s="22"/>
      <c r="AU25" s="23"/>
      <c r="AV25" s="24"/>
      <c r="AW25" s="22"/>
      <c r="AX25" s="22"/>
      <c r="AY25" s="23"/>
      <c r="AZ25" s="24"/>
      <c r="BA25" s="22"/>
      <c r="BB25" s="22"/>
      <c r="BC25" s="23"/>
      <c r="BD25" s="24"/>
      <c r="BE25" s="22"/>
      <c r="BF25" s="22"/>
      <c r="BG25" s="23"/>
      <c r="BH25" s="24"/>
      <c r="BI25" s="22"/>
      <c r="BJ25" s="22"/>
      <c r="BK25" s="23"/>
      <c r="BL25" s="24"/>
      <c r="BM25" s="22"/>
      <c r="BN25" s="22"/>
      <c r="BO25" s="23"/>
      <c r="BP25" s="24"/>
      <c r="BQ25" s="22"/>
      <c r="BR25" s="22"/>
      <c r="BS25" s="23"/>
      <c r="BT25" s="24"/>
      <c r="BU25" s="22"/>
      <c r="BV25" s="22"/>
      <c r="BW25" s="42"/>
      <c r="BX25" s="151"/>
      <c r="BY25" s="47"/>
      <c r="BZ25" s="180"/>
      <c r="CA25" s="178"/>
      <c r="CB25" s="15"/>
      <c r="CC25" s="15"/>
    </row>
    <row r="26" spans="1:81" ht="40.5" customHeight="1" thickBot="1" x14ac:dyDescent="0.25">
      <c r="A26" s="194"/>
      <c r="B26" s="197"/>
      <c r="C26" s="168">
        <v>7</v>
      </c>
      <c r="D26" s="155" t="s">
        <v>55</v>
      </c>
      <c r="E26" s="156"/>
      <c r="F26" s="156"/>
      <c r="G26" s="156"/>
      <c r="H26" s="156"/>
      <c r="I26" s="156"/>
      <c r="J26" s="153"/>
      <c r="K26" s="160" t="s">
        <v>129</v>
      </c>
      <c r="L26" s="160" t="s">
        <v>56</v>
      </c>
      <c r="M26" s="160" t="s">
        <v>54</v>
      </c>
      <c r="N26" s="138" t="s">
        <v>37</v>
      </c>
      <c r="O26" s="139"/>
      <c r="P26" s="138"/>
      <c r="Q26" s="139"/>
      <c r="R26" s="138" t="s">
        <v>37</v>
      </c>
      <c r="S26" s="139"/>
      <c r="T26" s="142" t="s">
        <v>38</v>
      </c>
      <c r="U26" s="143"/>
      <c r="V26" s="143"/>
      <c r="W26" s="144"/>
      <c r="X26" s="148" t="s">
        <v>39</v>
      </c>
      <c r="Y26" s="150" t="s">
        <v>40</v>
      </c>
      <c r="Z26" s="150"/>
      <c r="AA26" s="150"/>
      <c r="AB26" s="16"/>
      <c r="AC26" s="17"/>
      <c r="AD26" s="17"/>
      <c r="AE26" s="18"/>
      <c r="AF26" s="16"/>
      <c r="AG26" s="17"/>
      <c r="AH26" s="17"/>
      <c r="AI26" s="18"/>
      <c r="AJ26" s="16"/>
      <c r="AK26" s="17"/>
      <c r="AL26" s="17"/>
      <c r="AM26" s="18"/>
      <c r="AN26" s="16"/>
      <c r="AO26" s="17"/>
      <c r="AP26" s="17"/>
      <c r="AQ26" s="18"/>
      <c r="AR26" s="16"/>
      <c r="AS26" s="17"/>
      <c r="AT26" s="17"/>
      <c r="AU26" s="18"/>
      <c r="AV26" s="16"/>
      <c r="AW26" s="17"/>
      <c r="AX26" s="17"/>
      <c r="AY26" s="18"/>
      <c r="AZ26" s="16"/>
      <c r="BA26" s="17"/>
      <c r="BB26" s="17"/>
      <c r="BC26" s="18"/>
      <c r="BD26" s="16"/>
      <c r="BE26" s="17"/>
      <c r="BF26" s="17"/>
      <c r="BG26" s="18"/>
      <c r="BH26" s="16" t="s">
        <v>108</v>
      </c>
      <c r="BI26" s="17" t="s">
        <v>108</v>
      </c>
      <c r="BJ26" s="17" t="s">
        <v>108</v>
      </c>
      <c r="BK26" s="18" t="s">
        <v>108</v>
      </c>
      <c r="BL26" s="16"/>
      <c r="BM26" s="17"/>
      <c r="BN26" s="17"/>
      <c r="BO26" s="18"/>
      <c r="BP26" s="16"/>
      <c r="BQ26" s="17"/>
      <c r="BR26" s="17"/>
      <c r="BS26" s="18"/>
      <c r="BT26" s="16"/>
      <c r="BU26" s="17"/>
      <c r="BV26" s="17"/>
      <c r="BW26" s="40"/>
      <c r="BX26" s="151">
        <f t="shared" ref="BX26" si="3">COUNTA(AB27:BW27)/COUNTA(AB26:BW26)</f>
        <v>0</v>
      </c>
      <c r="BY26" s="47"/>
      <c r="BZ26" s="180"/>
      <c r="CA26" s="177"/>
      <c r="CB26" s="15"/>
      <c r="CC26" s="15"/>
    </row>
    <row r="27" spans="1:81" ht="40.5" customHeight="1" thickBot="1" x14ac:dyDescent="0.25">
      <c r="A27" s="194"/>
      <c r="B27" s="197"/>
      <c r="C27" s="169"/>
      <c r="D27" s="170"/>
      <c r="E27" s="171"/>
      <c r="F27" s="171"/>
      <c r="G27" s="171"/>
      <c r="H27" s="171"/>
      <c r="I27" s="171"/>
      <c r="J27" s="169"/>
      <c r="K27" s="172"/>
      <c r="L27" s="172"/>
      <c r="M27" s="172"/>
      <c r="N27" s="162"/>
      <c r="O27" s="163"/>
      <c r="P27" s="162"/>
      <c r="Q27" s="163"/>
      <c r="R27" s="162"/>
      <c r="S27" s="163"/>
      <c r="T27" s="164"/>
      <c r="U27" s="165"/>
      <c r="V27" s="165"/>
      <c r="W27" s="166"/>
      <c r="X27" s="167"/>
      <c r="Y27" s="152" t="s">
        <v>41</v>
      </c>
      <c r="Z27" s="152"/>
      <c r="AA27" s="152"/>
      <c r="AB27" s="24"/>
      <c r="AC27" s="22"/>
      <c r="AD27" s="22"/>
      <c r="AE27" s="23"/>
      <c r="AF27" s="24"/>
      <c r="AG27" s="22"/>
      <c r="AH27" s="22"/>
      <c r="AI27" s="23"/>
      <c r="AJ27" s="24"/>
      <c r="AK27" s="22"/>
      <c r="AL27" s="22"/>
      <c r="AM27" s="23"/>
      <c r="AN27" s="24"/>
      <c r="AO27" s="22"/>
      <c r="AP27" s="22"/>
      <c r="AQ27" s="23"/>
      <c r="AR27" s="24"/>
      <c r="AS27" s="22"/>
      <c r="AT27" s="22"/>
      <c r="AU27" s="23"/>
      <c r="AV27" s="24"/>
      <c r="AW27" s="22"/>
      <c r="AX27" s="22"/>
      <c r="AY27" s="23"/>
      <c r="AZ27" s="24"/>
      <c r="BA27" s="22"/>
      <c r="BB27" s="22"/>
      <c r="BC27" s="23"/>
      <c r="BD27" s="24"/>
      <c r="BE27" s="22"/>
      <c r="BF27" s="22"/>
      <c r="BG27" s="23"/>
      <c r="BH27" s="24"/>
      <c r="BI27" s="22"/>
      <c r="BJ27" s="22"/>
      <c r="BK27" s="23"/>
      <c r="BL27" s="24"/>
      <c r="BM27" s="22"/>
      <c r="BN27" s="22"/>
      <c r="BO27" s="23"/>
      <c r="BP27" s="24"/>
      <c r="BQ27" s="22"/>
      <c r="BR27" s="22"/>
      <c r="BS27" s="23"/>
      <c r="BT27" s="24"/>
      <c r="BU27" s="22"/>
      <c r="BV27" s="22"/>
      <c r="BW27" s="42"/>
      <c r="BX27" s="151"/>
      <c r="BY27" s="47"/>
      <c r="BZ27" s="180"/>
      <c r="CA27" s="178"/>
      <c r="CB27" s="15"/>
      <c r="CC27" s="15"/>
    </row>
    <row r="28" spans="1:81" ht="48" customHeight="1" thickBot="1" x14ac:dyDescent="0.25">
      <c r="A28" s="194"/>
      <c r="B28" s="197"/>
      <c r="C28" s="153">
        <v>8</v>
      </c>
      <c r="D28" s="155" t="s">
        <v>57</v>
      </c>
      <c r="E28" s="156"/>
      <c r="F28" s="156"/>
      <c r="G28" s="156"/>
      <c r="H28" s="156"/>
      <c r="I28" s="156"/>
      <c r="J28" s="153"/>
      <c r="K28" s="160" t="s">
        <v>130</v>
      </c>
      <c r="L28" s="160" t="s">
        <v>58</v>
      </c>
      <c r="M28" s="160" t="s">
        <v>59</v>
      </c>
      <c r="N28" s="138" t="s">
        <v>37</v>
      </c>
      <c r="O28" s="139"/>
      <c r="P28" s="138"/>
      <c r="Q28" s="139"/>
      <c r="R28" s="138" t="s">
        <v>37</v>
      </c>
      <c r="S28" s="139"/>
      <c r="T28" s="142" t="s">
        <v>38</v>
      </c>
      <c r="U28" s="143"/>
      <c r="V28" s="143"/>
      <c r="W28" s="144"/>
      <c r="X28" s="148" t="s">
        <v>39</v>
      </c>
      <c r="Y28" s="150" t="s">
        <v>40</v>
      </c>
      <c r="Z28" s="150"/>
      <c r="AA28" s="150"/>
      <c r="AB28" s="16"/>
      <c r="AC28" s="17"/>
      <c r="AD28" s="17"/>
      <c r="AE28" s="18"/>
      <c r="AF28" s="16"/>
      <c r="AG28" s="17"/>
      <c r="AH28" s="17"/>
      <c r="AI28" s="18"/>
      <c r="AJ28" s="16"/>
      <c r="AK28" s="17"/>
      <c r="AL28" s="17"/>
      <c r="AM28" s="18"/>
      <c r="AN28" s="16"/>
      <c r="AO28" s="17"/>
      <c r="AP28" s="17"/>
      <c r="AQ28" s="18"/>
      <c r="AR28" s="16"/>
      <c r="AS28" s="17"/>
      <c r="AT28" s="17"/>
      <c r="AU28" s="18"/>
      <c r="AV28" s="16"/>
      <c r="AW28" s="17"/>
      <c r="AX28" s="17"/>
      <c r="AY28" s="18"/>
      <c r="AZ28" s="16"/>
      <c r="BA28" s="17"/>
      <c r="BB28" s="17" t="s">
        <v>108</v>
      </c>
      <c r="BC28" s="18" t="s">
        <v>108</v>
      </c>
      <c r="BD28" s="16" t="s">
        <v>108</v>
      </c>
      <c r="BE28" s="17" t="s">
        <v>108</v>
      </c>
      <c r="BF28" s="17" t="s">
        <v>108</v>
      </c>
      <c r="BG28" s="18" t="s">
        <v>108</v>
      </c>
      <c r="BH28" s="16" t="s">
        <v>108</v>
      </c>
      <c r="BI28" s="17" t="s">
        <v>108</v>
      </c>
      <c r="BJ28" s="17" t="s">
        <v>108</v>
      </c>
      <c r="BK28" s="18" t="s">
        <v>108</v>
      </c>
      <c r="BL28" s="16" t="s">
        <v>108</v>
      </c>
      <c r="BM28" s="17" t="s">
        <v>108</v>
      </c>
      <c r="BN28" s="17" t="s">
        <v>108</v>
      </c>
      <c r="BO28" s="18" t="s">
        <v>108</v>
      </c>
      <c r="BP28" s="16" t="s">
        <v>108</v>
      </c>
      <c r="BQ28" s="17" t="s">
        <v>108</v>
      </c>
      <c r="BR28" s="17" t="s">
        <v>108</v>
      </c>
      <c r="BS28" s="18" t="s">
        <v>108</v>
      </c>
      <c r="BT28" s="16" t="s">
        <v>108</v>
      </c>
      <c r="BU28" s="17" t="s">
        <v>108</v>
      </c>
      <c r="BV28" s="17"/>
      <c r="BW28" s="40"/>
      <c r="BX28" s="151">
        <f t="shared" ref="BX28" si="4">COUNTA(AB29:BW29)/COUNTA(AB28:BW28)</f>
        <v>0</v>
      </c>
      <c r="BY28" s="47"/>
      <c r="BZ28" s="180"/>
      <c r="CA28" s="177"/>
      <c r="CB28" s="15"/>
      <c r="CC28" s="15"/>
    </row>
    <row r="29" spans="1:81" ht="48" customHeight="1" thickBot="1" x14ac:dyDescent="0.25">
      <c r="A29" s="194"/>
      <c r="B29" s="197"/>
      <c r="C29" s="169"/>
      <c r="D29" s="170"/>
      <c r="E29" s="171"/>
      <c r="F29" s="171"/>
      <c r="G29" s="171"/>
      <c r="H29" s="171"/>
      <c r="I29" s="171"/>
      <c r="J29" s="169"/>
      <c r="K29" s="172"/>
      <c r="L29" s="172"/>
      <c r="M29" s="172"/>
      <c r="N29" s="162"/>
      <c r="O29" s="163"/>
      <c r="P29" s="162"/>
      <c r="Q29" s="163"/>
      <c r="R29" s="162"/>
      <c r="S29" s="163"/>
      <c r="T29" s="164"/>
      <c r="U29" s="165"/>
      <c r="V29" s="165"/>
      <c r="W29" s="166"/>
      <c r="X29" s="167"/>
      <c r="Y29" s="175" t="s">
        <v>41</v>
      </c>
      <c r="Z29" s="175"/>
      <c r="AA29" s="175"/>
      <c r="AB29" s="24"/>
      <c r="AC29" s="22"/>
      <c r="AD29" s="22"/>
      <c r="AE29" s="23"/>
      <c r="AF29" s="24"/>
      <c r="AG29" s="22"/>
      <c r="AH29" s="22"/>
      <c r="AI29" s="23"/>
      <c r="AJ29" s="24"/>
      <c r="AK29" s="22"/>
      <c r="AL29" s="22"/>
      <c r="AM29" s="23"/>
      <c r="AN29" s="24"/>
      <c r="AO29" s="22"/>
      <c r="AP29" s="22"/>
      <c r="AQ29" s="23"/>
      <c r="AR29" s="24"/>
      <c r="AS29" s="22"/>
      <c r="AT29" s="22"/>
      <c r="AU29" s="23"/>
      <c r="AV29" s="24"/>
      <c r="AW29" s="22"/>
      <c r="AX29" s="22"/>
      <c r="AY29" s="23"/>
      <c r="AZ29" s="24"/>
      <c r="BA29" s="22"/>
      <c r="BB29" s="22"/>
      <c r="BC29" s="23"/>
      <c r="BD29" s="24"/>
      <c r="BE29" s="22"/>
      <c r="BF29" s="22"/>
      <c r="BG29" s="23"/>
      <c r="BH29" s="24"/>
      <c r="BI29" s="22"/>
      <c r="BJ29" s="22"/>
      <c r="BK29" s="23"/>
      <c r="BL29" s="24"/>
      <c r="BM29" s="22"/>
      <c r="BN29" s="22"/>
      <c r="BO29" s="23"/>
      <c r="BP29" s="24"/>
      <c r="BQ29" s="22"/>
      <c r="BR29" s="22"/>
      <c r="BS29" s="23"/>
      <c r="BT29" s="24"/>
      <c r="BU29" s="22"/>
      <c r="BV29" s="22"/>
      <c r="BW29" s="42"/>
      <c r="BX29" s="151"/>
      <c r="BY29" s="47"/>
      <c r="BZ29" s="180"/>
      <c r="CA29" s="178"/>
      <c r="CB29" s="15"/>
      <c r="CC29" s="15"/>
    </row>
    <row r="30" spans="1:81" ht="50.25" customHeight="1" thickTop="1" thickBot="1" x14ac:dyDescent="0.25">
      <c r="A30" s="194"/>
      <c r="B30" s="197"/>
      <c r="C30" s="174">
        <v>9</v>
      </c>
      <c r="D30" s="155" t="s">
        <v>60</v>
      </c>
      <c r="E30" s="156"/>
      <c r="F30" s="156"/>
      <c r="G30" s="156"/>
      <c r="H30" s="156"/>
      <c r="I30" s="156"/>
      <c r="J30" s="153"/>
      <c r="K30" s="176" t="s">
        <v>120</v>
      </c>
      <c r="L30" s="160" t="s">
        <v>61</v>
      </c>
      <c r="M30" s="160" t="s">
        <v>62</v>
      </c>
      <c r="N30" s="138" t="s">
        <v>37</v>
      </c>
      <c r="O30" s="139"/>
      <c r="P30" s="138" t="s">
        <v>37</v>
      </c>
      <c r="Q30" s="139"/>
      <c r="R30" s="138" t="s">
        <v>37</v>
      </c>
      <c r="S30" s="139"/>
      <c r="T30" s="142" t="s">
        <v>38</v>
      </c>
      <c r="U30" s="143"/>
      <c r="V30" s="143"/>
      <c r="W30" s="144"/>
      <c r="X30" s="148" t="s">
        <v>39</v>
      </c>
      <c r="Y30" s="173" t="s">
        <v>40</v>
      </c>
      <c r="Z30" s="173"/>
      <c r="AA30" s="173"/>
      <c r="AB30" s="16"/>
      <c r="AC30" s="17"/>
      <c r="AD30" s="17"/>
      <c r="AE30" s="18"/>
      <c r="AF30" s="16"/>
      <c r="AG30" s="17"/>
      <c r="AH30" s="17"/>
      <c r="AI30" s="18"/>
      <c r="AJ30" s="16"/>
      <c r="AK30" s="17"/>
      <c r="AL30" s="17"/>
      <c r="AM30" s="18"/>
      <c r="AN30" s="16"/>
      <c r="AO30" s="17"/>
      <c r="AP30" s="17"/>
      <c r="AQ30" s="18"/>
      <c r="AR30" s="16"/>
      <c r="AS30" s="17"/>
      <c r="AT30" s="17"/>
      <c r="AU30" s="18"/>
      <c r="AV30" s="16"/>
      <c r="AW30" s="17"/>
      <c r="AX30" s="17" t="s">
        <v>108</v>
      </c>
      <c r="AY30" s="18"/>
      <c r="AZ30" s="16"/>
      <c r="BA30" s="17"/>
      <c r="BB30" s="17"/>
      <c r="BC30" s="18"/>
      <c r="BD30" s="16"/>
      <c r="BE30" s="17"/>
      <c r="BF30" s="17"/>
      <c r="BG30" s="18"/>
      <c r="BH30" s="16"/>
      <c r="BI30" s="17"/>
      <c r="BJ30" s="17"/>
      <c r="BK30" s="18"/>
      <c r="BL30" s="16"/>
      <c r="BM30" s="17"/>
      <c r="BN30" s="17"/>
      <c r="BO30" s="18"/>
      <c r="BP30" s="16"/>
      <c r="BQ30" s="17"/>
      <c r="BR30" s="17"/>
      <c r="BS30" s="18"/>
      <c r="BT30" s="16"/>
      <c r="BU30" s="17"/>
      <c r="BV30" s="17"/>
      <c r="BW30" s="40"/>
      <c r="BX30" s="151">
        <f>COUNTA(AB31:BW31)/COUNTA(AB30:BW30)</f>
        <v>0</v>
      </c>
      <c r="BY30" s="47"/>
      <c r="BZ30" s="180"/>
      <c r="CA30" s="177"/>
      <c r="CB30" s="15"/>
      <c r="CC30" s="15"/>
    </row>
    <row r="31" spans="1:81" ht="50.25" customHeight="1" thickBot="1" x14ac:dyDescent="0.25">
      <c r="A31" s="194"/>
      <c r="B31" s="197"/>
      <c r="C31" s="174"/>
      <c r="D31" s="170"/>
      <c r="E31" s="171"/>
      <c r="F31" s="171"/>
      <c r="G31" s="171"/>
      <c r="H31" s="171"/>
      <c r="I31" s="171"/>
      <c r="J31" s="169"/>
      <c r="K31" s="176"/>
      <c r="L31" s="172"/>
      <c r="M31" s="172"/>
      <c r="N31" s="162"/>
      <c r="O31" s="163"/>
      <c r="P31" s="162"/>
      <c r="Q31" s="163"/>
      <c r="R31" s="162"/>
      <c r="S31" s="163"/>
      <c r="T31" s="164"/>
      <c r="U31" s="165"/>
      <c r="V31" s="165"/>
      <c r="W31" s="166"/>
      <c r="X31" s="167"/>
      <c r="Y31" s="152" t="s">
        <v>41</v>
      </c>
      <c r="Z31" s="152"/>
      <c r="AA31" s="152"/>
      <c r="AB31" s="24"/>
      <c r="AC31" s="22"/>
      <c r="AD31" s="22"/>
      <c r="AE31" s="23"/>
      <c r="AF31" s="24"/>
      <c r="AG31" s="22"/>
      <c r="AH31" s="22"/>
      <c r="AI31" s="23"/>
      <c r="AJ31" s="24"/>
      <c r="AK31" s="22"/>
      <c r="AL31" s="22"/>
      <c r="AM31" s="23"/>
      <c r="AN31" s="24"/>
      <c r="AO31" s="22"/>
      <c r="AP31" s="22"/>
      <c r="AQ31" s="23"/>
      <c r="AR31" s="24"/>
      <c r="AS31" s="22"/>
      <c r="AT31" s="22"/>
      <c r="AU31" s="23"/>
      <c r="AV31" s="24"/>
      <c r="AW31" s="22"/>
      <c r="AX31" s="22"/>
      <c r="AY31" s="23"/>
      <c r="AZ31" s="24"/>
      <c r="BA31" s="22"/>
      <c r="BB31" s="22"/>
      <c r="BC31" s="23"/>
      <c r="BD31" s="24"/>
      <c r="BE31" s="22"/>
      <c r="BF31" s="22"/>
      <c r="BG31" s="23"/>
      <c r="BH31" s="24"/>
      <c r="BI31" s="22"/>
      <c r="BJ31" s="22"/>
      <c r="BK31" s="23"/>
      <c r="BL31" s="24"/>
      <c r="BM31" s="22"/>
      <c r="BN31" s="22"/>
      <c r="BO31" s="23"/>
      <c r="BP31" s="24"/>
      <c r="BQ31" s="22"/>
      <c r="BR31" s="22"/>
      <c r="BS31" s="23"/>
      <c r="BT31" s="24"/>
      <c r="BU31" s="22"/>
      <c r="BV31" s="22"/>
      <c r="BW31" s="42"/>
      <c r="BX31" s="151"/>
      <c r="BY31" s="47"/>
      <c r="BZ31" s="180"/>
      <c r="CA31" s="178"/>
      <c r="CB31" s="15"/>
      <c r="CC31" s="15"/>
    </row>
    <row r="32" spans="1:81" ht="38.25" customHeight="1" thickBot="1" x14ac:dyDescent="0.25">
      <c r="A32" s="194"/>
      <c r="B32" s="197"/>
      <c r="C32" s="168">
        <v>10</v>
      </c>
      <c r="D32" s="155" t="s">
        <v>63</v>
      </c>
      <c r="E32" s="156"/>
      <c r="F32" s="156"/>
      <c r="G32" s="156"/>
      <c r="H32" s="156"/>
      <c r="I32" s="156"/>
      <c r="J32" s="153"/>
      <c r="K32" s="176" t="s">
        <v>120</v>
      </c>
      <c r="L32" s="160" t="s">
        <v>64</v>
      </c>
      <c r="M32" s="160" t="s">
        <v>62</v>
      </c>
      <c r="N32" s="138" t="s">
        <v>37</v>
      </c>
      <c r="O32" s="139"/>
      <c r="P32" s="138" t="s">
        <v>37</v>
      </c>
      <c r="Q32" s="139"/>
      <c r="R32" s="138" t="s">
        <v>37</v>
      </c>
      <c r="S32" s="139"/>
      <c r="T32" s="142" t="s">
        <v>38</v>
      </c>
      <c r="U32" s="143"/>
      <c r="V32" s="143"/>
      <c r="W32" s="144"/>
      <c r="X32" s="148" t="s">
        <v>39</v>
      </c>
      <c r="Y32" s="150" t="s">
        <v>40</v>
      </c>
      <c r="Z32" s="150"/>
      <c r="AA32" s="150"/>
      <c r="AB32" s="16"/>
      <c r="AC32" s="17"/>
      <c r="AD32" s="17"/>
      <c r="AE32" s="18"/>
      <c r="AF32" s="16"/>
      <c r="AG32" s="17"/>
      <c r="AH32" s="17"/>
      <c r="AI32" s="18"/>
      <c r="AJ32" s="16"/>
      <c r="AK32" s="17"/>
      <c r="AL32" s="17"/>
      <c r="AM32" s="18"/>
      <c r="AN32" s="16"/>
      <c r="AO32" s="17"/>
      <c r="AP32" s="17"/>
      <c r="AQ32" s="18"/>
      <c r="AR32" s="16"/>
      <c r="AS32" s="17"/>
      <c r="AT32" s="17"/>
      <c r="AU32" s="18"/>
      <c r="AV32" s="16"/>
      <c r="AW32" s="17"/>
      <c r="AX32" s="17"/>
      <c r="AY32" s="18"/>
      <c r="AZ32" s="16"/>
      <c r="BA32" s="17" t="s">
        <v>108</v>
      </c>
      <c r="BB32" s="17"/>
      <c r="BC32" s="18"/>
      <c r="BD32" s="16"/>
      <c r="BE32" s="17"/>
      <c r="BF32" s="17"/>
      <c r="BG32" s="18"/>
      <c r="BH32" s="16"/>
      <c r="BI32" s="17"/>
      <c r="BJ32" s="17"/>
      <c r="BK32" s="18"/>
      <c r="BL32" s="16"/>
      <c r="BM32" s="17"/>
      <c r="BN32" s="17"/>
      <c r="BO32" s="18"/>
      <c r="BP32" s="16"/>
      <c r="BQ32" s="17"/>
      <c r="BR32" s="17"/>
      <c r="BS32" s="18"/>
      <c r="BT32" s="16"/>
      <c r="BU32" s="17"/>
      <c r="BV32" s="17"/>
      <c r="BW32" s="40"/>
      <c r="BX32" s="151">
        <f t="shared" ref="BX32" si="5">COUNTA(AB33:BW33)/COUNTA(AB32:BW32)</f>
        <v>0</v>
      </c>
      <c r="BY32" s="47"/>
      <c r="BZ32" s="180"/>
      <c r="CA32" s="177"/>
      <c r="CB32" s="15"/>
      <c r="CC32" s="15"/>
    </row>
    <row r="33" spans="1:81" ht="38.25" customHeight="1" thickBot="1" x14ac:dyDescent="0.25">
      <c r="A33" s="194"/>
      <c r="B33" s="197"/>
      <c r="C33" s="169"/>
      <c r="D33" s="170"/>
      <c r="E33" s="171"/>
      <c r="F33" s="171"/>
      <c r="G33" s="171"/>
      <c r="H33" s="171"/>
      <c r="I33" s="171"/>
      <c r="J33" s="169"/>
      <c r="K33" s="176"/>
      <c r="L33" s="172"/>
      <c r="M33" s="172"/>
      <c r="N33" s="162"/>
      <c r="O33" s="163"/>
      <c r="P33" s="162"/>
      <c r="Q33" s="163"/>
      <c r="R33" s="162"/>
      <c r="S33" s="163"/>
      <c r="T33" s="164"/>
      <c r="U33" s="165"/>
      <c r="V33" s="165"/>
      <c r="W33" s="166"/>
      <c r="X33" s="167"/>
      <c r="Y33" s="152" t="s">
        <v>41</v>
      </c>
      <c r="Z33" s="152"/>
      <c r="AA33" s="152"/>
      <c r="AB33" s="24"/>
      <c r="AC33" s="22"/>
      <c r="AD33" s="22"/>
      <c r="AE33" s="23"/>
      <c r="AF33" s="24"/>
      <c r="AG33" s="22"/>
      <c r="AH33" s="22"/>
      <c r="AI33" s="23"/>
      <c r="AJ33" s="24"/>
      <c r="AK33" s="22"/>
      <c r="AL33" s="22"/>
      <c r="AM33" s="23"/>
      <c r="AN33" s="24"/>
      <c r="AO33" s="22"/>
      <c r="AP33" s="22"/>
      <c r="AQ33" s="23"/>
      <c r="AR33" s="24"/>
      <c r="AS33" s="22"/>
      <c r="AT33" s="22"/>
      <c r="AU33" s="23"/>
      <c r="AV33" s="24"/>
      <c r="AW33" s="22"/>
      <c r="AX33" s="22"/>
      <c r="AY33" s="23"/>
      <c r="AZ33" s="24"/>
      <c r="BA33" s="22"/>
      <c r="BB33" s="22"/>
      <c r="BC33" s="23"/>
      <c r="BD33" s="24"/>
      <c r="BE33" s="22"/>
      <c r="BF33" s="22"/>
      <c r="BG33" s="23"/>
      <c r="BH33" s="24"/>
      <c r="BI33" s="22"/>
      <c r="BJ33" s="22"/>
      <c r="BK33" s="23"/>
      <c r="BL33" s="24"/>
      <c r="BM33" s="22"/>
      <c r="BN33" s="22"/>
      <c r="BO33" s="23"/>
      <c r="BP33" s="24"/>
      <c r="BQ33" s="22"/>
      <c r="BR33" s="22"/>
      <c r="BS33" s="23"/>
      <c r="BT33" s="24"/>
      <c r="BU33" s="22"/>
      <c r="BV33" s="22"/>
      <c r="BW33" s="42"/>
      <c r="BX33" s="151"/>
      <c r="BY33" s="47"/>
      <c r="BZ33" s="180"/>
      <c r="CA33" s="178"/>
      <c r="CB33" s="15"/>
      <c r="CC33" s="15"/>
    </row>
    <row r="34" spans="1:81" ht="38.25" customHeight="1" thickBot="1" x14ac:dyDescent="0.25">
      <c r="A34" s="194"/>
      <c r="B34" s="197"/>
      <c r="C34" s="153">
        <v>11</v>
      </c>
      <c r="D34" s="155" t="s">
        <v>65</v>
      </c>
      <c r="E34" s="156"/>
      <c r="F34" s="156"/>
      <c r="G34" s="156"/>
      <c r="H34" s="156"/>
      <c r="I34" s="156"/>
      <c r="J34" s="153"/>
      <c r="K34" s="176" t="s">
        <v>120</v>
      </c>
      <c r="L34" s="160" t="s">
        <v>66</v>
      </c>
      <c r="M34" s="160" t="s">
        <v>62</v>
      </c>
      <c r="N34" s="138" t="s">
        <v>37</v>
      </c>
      <c r="O34" s="139"/>
      <c r="P34" s="138" t="s">
        <v>37</v>
      </c>
      <c r="Q34" s="139"/>
      <c r="R34" s="138" t="s">
        <v>37</v>
      </c>
      <c r="S34" s="139"/>
      <c r="T34" s="142" t="s">
        <v>38</v>
      </c>
      <c r="U34" s="143"/>
      <c r="V34" s="143"/>
      <c r="W34" s="144"/>
      <c r="X34" s="148" t="s">
        <v>39</v>
      </c>
      <c r="Y34" s="150" t="s">
        <v>40</v>
      </c>
      <c r="Z34" s="150"/>
      <c r="AA34" s="150"/>
      <c r="AB34" s="16"/>
      <c r="AC34" s="17"/>
      <c r="AD34" s="17"/>
      <c r="AE34" s="18"/>
      <c r="AF34" s="16"/>
      <c r="AG34" s="17"/>
      <c r="AH34" s="17"/>
      <c r="AI34" s="18"/>
      <c r="AJ34" s="16"/>
      <c r="AK34" s="17"/>
      <c r="AL34" s="17"/>
      <c r="AM34" s="18"/>
      <c r="AN34" s="16"/>
      <c r="AO34" s="17"/>
      <c r="AP34" s="17"/>
      <c r="AQ34" s="18"/>
      <c r="AR34" s="16"/>
      <c r="AS34" s="17"/>
      <c r="AT34" s="17"/>
      <c r="AU34" s="18"/>
      <c r="AV34" s="16"/>
      <c r="AW34" s="17"/>
      <c r="AX34" s="17"/>
      <c r="AY34" s="18"/>
      <c r="AZ34" s="16"/>
      <c r="BA34" s="17"/>
      <c r="BB34" s="17"/>
      <c r="BC34" s="18"/>
      <c r="BD34" s="16" t="s">
        <v>108</v>
      </c>
      <c r="BE34" s="17"/>
      <c r="BF34" s="17"/>
      <c r="BG34" s="18"/>
      <c r="BH34" s="16"/>
      <c r="BI34" s="17"/>
      <c r="BJ34" s="17"/>
      <c r="BK34" s="18"/>
      <c r="BL34" s="16"/>
      <c r="BM34" s="17"/>
      <c r="BN34" s="17"/>
      <c r="BO34" s="18"/>
      <c r="BP34" s="16"/>
      <c r="BQ34" s="17"/>
      <c r="BR34" s="17"/>
      <c r="BS34" s="18"/>
      <c r="BT34" s="16"/>
      <c r="BU34" s="17"/>
      <c r="BV34" s="17"/>
      <c r="BW34" s="40"/>
      <c r="BX34" s="151">
        <f t="shared" ref="BX34" si="6">COUNTA(AB35:BW35)/COUNTA(AB34:BW34)</f>
        <v>0</v>
      </c>
      <c r="BY34" s="47"/>
      <c r="BZ34" s="180"/>
      <c r="CA34" s="177"/>
      <c r="CB34" s="15"/>
      <c r="CC34" s="15"/>
    </row>
    <row r="35" spans="1:81" ht="38.25" customHeight="1" thickBot="1" x14ac:dyDescent="0.25">
      <c r="A35" s="194"/>
      <c r="B35" s="197"/>
      <c r="C35" s="169"/>
      <c r="D35" s="170"/>
      <c r="E35" s="171"/>
      <c r="F35" s="171"/>
      <c r="G35" s="171"/>
      <c r="H35" s="171"/>
      <c r="I35" s="171"/>
      <c r="J35" s="169"/>
      <c r="K35" s="176"/>
      <c r="L35" s="172"/>
      <c r="M35" s="172"/>
      <c r="N35" s="162"/>
      <c r="O35" s="163"/>
      <c r="P35" s="162"/>
      <c r="Q35" s="163"/>
      <c r="R35" s="162"/>
      <c r="S35" s="163"/>
      <c r="T35" s="164"/>
      <c r="U35" s="165"/>
      <c r="V35" s="165"/>
      <c r="W35" s="166"/>
      <c r="X35" s="167"/>
      <c r="Y35" s="152" t="s">
        <v>41</v>
      </c>
      <c r="Z35" s="152"/>
      <c r="AA35" s="152"/>
      <c r="AB35" s="24"/>
      <c r="AC35" s="22"/>
      <c r="AD35" s="22"/>
      <c r="AE35" s="23"/>
      <c r="AF35" s="24"/>
      <c r="AG35" s="22"/>
      <c r="AH35" s="22"/>
      <c r="AI35" s="23"/>
      <c r="AJ35" s="24"/>
      <c r="AK35" s="22"/>
      <c r="AL35" s="22"/>
      <c r="AM35" s="23"/>
      <c r="AN35" s="24"/>
      <c r="AO35" s="22"/>
      <c r="AP35" s="22"/>
      <c r="AQ35" s="23"/>
      <c r="AR35" s="24"/>
      <c r="AS35" s="22"/>
      <c r="AT35" s="22"/>
      <c r="AU35" s="23"/>
      <c r="AV35" s="24"/>
      <c r="AW35" s="22"/>
      <c r="AX35" s="22"/>
      <c r="AY35" s="23"/>
      <c r="AZ35" s="24"/>
      <c r="BA35" s="22"/>
      <c r="BB35" s="22"/>
      <c r="BC35" s="23"/>
      <c r="BD35" s="24"/>
      <c r="BE35" s="22"/>
      <c r="BF35" s="22"/>
      <c r="BG35" s="23"/>
      <c r="BH35" s="24"/>
      <c r="BI35" s="22"/>
      <c r="BJ35" s="22"/>
      <c r="BK35" s="23"/>
      <c r="BL35" s="24"/>
      <c r="BM35" s="22"/>
      <c r="BN35" s="22"/>
      <c r="BO35" s="23"/>
      <c r="BP35" s="24"/>
      <c r="BQ35" s="22"/>
      <c r="BR35" s="22"/>
      <c r="BS35" s="23"/>
      <c r="BT35" s="24"/>
      <c r="BU35" s="22"/>
      <c r="BV35" s="22"/>
      <c r="BW35" s="42"/>
      <c r="BX35" s="151"/>
      <c r="BY35" s="47"/>
      <c r="BZ35" s="180"/>
      <c r="CA35" s="178"/>
      <c r="CB35" s="15"/>
      <c r="CC35" s="15"/>
    </row>
    <row r="36" spans="1:81" ht="38.25" customHeight="1" thickBot="1" x14ac:dyDescent="0.25">
      <c r="A36" s="194"/>
      <c r="B36" s="197"/>
      <c r="C36" s="174">
        <v>12</v>
      </c>
      <c r="D36" s="155" t="s">
        <v>67</v>
      </c>
      <c r="E36" s="156"/>
      <c r="F36" s="156"/>
      <c r="G36" s="156"/>
      <c r="H36" s="156"/>
      <c r="I36" s="156"/>
      <c r="J36" s="153"/>
      <c r="K36" s="176" t="s">
        <v>120</v>
      </c>
      <c r="L36" s="160" t="s">
        <v>68</v>
      </c>
      <c r="M36" s="160" t="s">
        <v>62</v>
      </c>
      <c r="N36" s="138" t="s">
        <v>37</v>
      </c>
      <c r="O36" s="139"/>
      <c r="P36" s="138" t="s">
        <v>37</v>
      </c>
      <c r="Q36" s="139"/>
      <c r="R36" s="138" t="s">
        <v>37</v>
      </c>
      <c r="S36" s="139"/>
      <c r="T36" s="142" t="s">
        <v>38</v>
      </c>
      <c r="U36" s="143"/>
      <c r="V36" s="143"/>
      <c r="W36" s="144"/>
      <c r="X36" s="148" t="s">
        <v>39</v>
      </c>
      <c r="Y36" s="150" t="s">
        <v>40</v>
      </c>
      <c r="Z36" s="150"/>
      <c r="AA36" s="150"/>
      <c r="AB36" s="16"/>
      <c r="AC36" s="17"/>
      <c r="AD36" s="17"/>
      <c r="AE36" s="18"/>
      <c r="AF36" s="16"/>
      <c r="AG36" s="17"/>
      <c r="AH36" s="17"/>
      <c r="AI36" s="18"/>
      <c r="AJ36" s="16"/>
      <c r="AK36" s="17"/>
      <c r="AL36" s="17"/>
      <c r="AM36" s="18"/>
      <c r="AN36" s="16"/>
      <c r="AO36" s="17"/>
      <c r="AP36" s="17"/>
      <c r="AQ36" s="18"/>
      <c r="AR36" s="16"/>
      <c r="AS36" s="17"/>
      <c r="AT36" s="17"/>
      <c r="AU36" s="18"/>
      <c r="AV36" s="16"/>
      <c r="AW36" s="17"/>
      <c r="AX36" s="17"/>
      <c r="AY36" s="18"/>
      <c r="AZ36" s="16"/>
      <c r="BA36" s="17"/>
      <c r="BB36" s="17"/>
      <c r="BC36" s="18"/>
      <c r="BD36" s="16"/>
      <c r="BE36" s="17"/>
      <c r="BF36" s="17"/>
      <c r="BG36" s="18"/>
      <c r="BH36" s="16" t="s">
        <v>108</v>
      </c>
      <c r="BI36" s="17"/>
      <c r="BJ36" s="17"/>
      <c r="BK36" s="18"/>
      <c r="BL36" s="16"/>
      <c r="BM36" s="17"/>
      <c r="BN36" s="17"/>
      <c r="BO36" s="18"/>
      <c r="BP36" s="16"/>
      <c r="BQ36" s="17"/>
      <c r="BR36" s="17"/>
      <c r="BS36" s="18"/>
      <c r="BT36" s="16"/>
      <c r="BU36" s="17"/>
      <c r="BV36" s="17"/>
      <c r="BW36" s="40"/>
      <c r="BX36" s="151">
        <f t="shared" ref="BX36" si="7">COUNTA(AB37:BW37)/COUNTA(AB36:BW36)</f>
        <v>0</v>
      </c>
      <c r="BY36" s="47"/>
      <c r="BZ36" s="180"/>
      <c r="CA36" s="177"/>
      <c r="CB36" s="15"/>
      <c r="CC36" s="15"/>
    </row>
    <row r="37" spans="1:81" ht="38.25" customHeight="1" thickBot="1" x14ac:dyDescent="0.25">
      <c r="A37" s="194"/>
      <c r="B37" s="197"/>
      <c r="C37" s="174"/>
      <c r="D37" s="170"/>
      <c r="E37" s="171"/>
      <c r="F37" s="171"/>
      <c r="G37" s="171"/>
      <c r="H37" s="171"/>
      <c r="I37" s="171"/>
      <c r="J37" s="169"/>
      <c r="K37" s="176"/>
      <c r="L37" s="172"/>
      <c r="M37" s="172"/>
      <c r="N37" s="162"/>
      <c r="O37" s="163"/>
      <c r="P37" s="162"/>
      <c r="Q37" s="163"/>
      <c r="R37" s="162"/>
      <c r="S37" s="163"/>
      <c r="T37" s="164"/>
      <c r="U37" s="165"/>
      <c r="V37" s="165"/>
      <c r="W37" s="166"/>
      <c r="X37" s="167"/>
      <c r="Y37" s="152" t="s">
        <v>41</v>
      </c>
      <c r="Z37" s="152"/>
      <c r="AA37" s="152"/>
      <c r="AB37" s="24"/>
      <c r="AC37" s="22"/>
      <c r="AD37" s="22"/>
      <c r="AE37" s="23"/>
      <c r="AF37" s="24"/>
      <c r="AG37" s="22"/>
      <c r="AH37" s="22"/>
      <c r="AI37" s="23"/>
      <c r="AJ37" s="24"/>
      <c r="AK37" s="22"/>
      <c r="AL37" s="22"/>
      <c r="AM37" s="23"/>
      <c r="AN37" s="24"/>
      <c r="AO37" s="22"/>
      <c r="AP37" s="22"/>
      <c r="AQ37" s="23"/>
      <c r="AR37" s="24"/>
      <c r="AS37" s="22"/>
      <c r="AT37" s="22"/>
      <c r="AU37" s="23"/>
      <c r="AV37" s="24"/>
      <c r="AW37" s="22"/>
      <c r="AX37" s="22"/>
      <c r="AY37" s="23"/>
      <c r="AZ37" s="24"/>
      <c r="BA37" s="22"/>
      <c r="BB37" s="22"/>
      <c r="BC37" s="23"/>
      <c r="BD37" s="24"/>
      <c r="BE37" s="22"/>
      <c r="BF37" s="22"/>
      <c r="BG37" s="23"/>
      <c r="BH37" s="24"/>
      <c r="BI37" s="22"/>
      <c r="BJ37" s="22"/>
      <c r="BK37" s="23"/>
      <c r="BL37" s="24"/>
      <c r="BM37" s="22"/>
      <c r="BN37" s="22"/>
      <c r="BO37" s="23"/>
      <c r="BP37" s="24"/>
      <c r="BQ37" s="22"/>
      <c r="BR37" s="22"/>
      <c r="BS37" s="23"/>
      <c r="BT37" s="24"/>
      <c r="BU37" s="22"/>
      <c r="BV37" s="22"/>
      <c r="BW37" s="42"/>
      <c r="BX37" s="151"/>
      <c r="BY37" s="47"/>
      <c r="BZ37" s="180"/>
      <c r="CA37" s="178"/>
      <c r="CB37" s="15"/>
      <c r="CC37" s="15"/>
    </row>
    <row r="38" spans="1:81" ht="38.25" customHeight="1" thickBot="1" x14ac:dyDescent="0.25">
      <c r="A38" s="194"/>
      <c r="B38" s="197"/>
      <c r="C38" s="168">
        <v>13</v>
      </c>
      <c r="D38" s="155" t="s">
        <v>69</v>
      </c>
      <c r="E38" s="156"/>
      <c r="F38" s="156"/>
      <c r="G38" s="156"/>
      <c r="H38" s="156"/>
      <c r="I38" s="156"/>
      <c r="J38" s="153"/>
      <c r="K38" s="176" t="s">
        <v>120</v>
      </c>
      <c r="L38" s="160" t="s">
        <v>70</v>
      </c>
      <c r="M38" s="160" t="s">
        <v>62</v>
      </c>
      <c r="N38" s="138" t="s">
        <v>37</v>
      </c>
      <c r="O38" s="139"/>
      <c r="P38" s="138" t="s">
        <v>37</v>
      </c>
      <c r="Q38" s="139"/>
      <c r="R38" s="138" t="s">
        <v>37</v>
      </c>
      <c r="S38" s="139"/>
      <c r="T38" s="142" t="s">
        <v>38</v>
      </c>
      <c r="U38" s="143"/>
      <c r="V38" s="143"/>
      <c r="W38" s="144"/>
      <c r="X38" s="148" t="s">
        <v>39</v>
      </c>
      <c r="Y38" s="150" t="s">
        <v>40</v>
      </c>
      <c r="Z38" s="150"/>
      <c r="AA38" s="150"/>
      <c r="AB38" s="16"/>
      <c r="AC38" s="17"/>
      <c r="AD38" s="17"/>
      <c r="AE38" s="18"/>
      <c r="AF38" s="16"/>
      <c r="AG38" s="17"/>
      <c r="AH38" s="17"/>
      <c r="AI38" s="18"/>
      <c r="AJ38" s="16"/>
      <c r="AK38" s="17"/>
      <c r="AL38" s="17"/>
      <c r="AM38" s="18"/>
      <c r="AN38" s="16"/>
      <c r="AO38" s="17"/>
      <c r="AP38" s="17"/>
      <c r="AQ38" s="18"/>
      <c r="AR38" s="16"/>
      <c r="AS38" s="17"/>
      <c r="AT38" s="17"/>
      <c r="AU38" s="18"/>
      <c r="AV38" s="16"/>
      <c r="AW38" s="17"/>
      <c r="AX38" s="17"/>
      <c r="AY38" s="18"/>
      <c r="AZ38" s="16"/>
      <c r="BA38" s="17"/>
      <c r="BB38" s="17"/>
      <c r="BC38" s="18"/>
      <c r="BD38" s="16"/>
      <c r="BE38" s="17"/>
      <c r="BF38" s="17"/>
      <c r="BG38" s="18"/>
      <c r="BH38" s="16"/>
      <c r="BI38" s="17"/>
      <c r="BJ38" s="17"/>
      <c r="BK38" s="18"/>
      <c r="BL38" s="16" t="s">
        <v>108</v>
      </c>
      <c r="BM38" s="17"/>
      <c r="BN38" s="17"/>
      <c r="BO38" s="18"/>
      <c r="BP38" s="16"/>
      <c r="BQ38" s="17"/>
      <c r="BR38" s="17"/>
      <c r="BS38" s="18"/>
      <c r="BT38" s="16"/>
      <c r="BU38" s="17"/>
      <c r="BV38" s="17"/>
      <c r="BW38" s="40"/>
      <c r="BX38" s="151">
        <f t="shared" ref="BX38" si="8">COUNTA(AB39:BW39)/COUNTA(AB38:BW38)</f>
        <v>0</v>
      </c>
      <c r="BY38" s="47"/>
      <c r="BZ38" s="180"/>
      <c r="CA38" s="177"/>
      <c r="CB38" s="15"/>
      <c r="CC38" s="15"/>
    </row>
    <row r="39" spans="1:81" ht="38.25" customHeight="1" thickBot="1" x14ac:dyDescent="0.25">
      <c r="A39" s="194"/>
      <c r="B39" s="197"/>
      <c r="C39" s="169"/>
      <c r="D39" s="170"/>
      <c r="E39" s="171"/>
      <c r="F39" s="171"/>
      <c r="G39" s="171"/>
      <c r="H39" s="171"/>
      <c r="I39" s="171"/>
      <c r="J39" s="169"/>
      <c r="K39" s="176"/>
      <c r="L39" s="172"/>
      <c r="M39" s="172"/>
      <c r="N39" s="162"/>
      <c r="O39" s="163"/>
      <c r="P39" s="162"/>
      <c r="Q39" s="163"/>
      <c r="R39" s="162"/>
      <c r="S39" s="163"/>
      <c r="T39" s="164"/>
      <c r="U39" s="165"/>
      <c r="V39" s="165"/>
      <c r="W39" s="166"/>
      <c r="X39" s="167"/>
      <c r="Y39" s="152" t="s">
        <v>41</v>
      </c>
      <c r="Z39" s="152"/>
      <c r="AA39" s="152"/>
      <c r="AB39" s="24"/>
      <c r="AC39" s="22"/>
      <c r="AD39" s="22"/>
      <c r="AE39" s="23"/>
      <c r="AF39" s="24"/>
      <c r="AG39" s="22"/>
      <c r="AH39" s="22"/>
      <c r="AI39" s="23"/>
      <c r="AJ39" s="24"/>
      <c r="AK39" s="22"/>
      <c r="AL39" s="22"/>
      <c r="AM39" s="23"/>
      <c r="AN39" s="24"/>
      <c r="AO39" s="22"/>
      <c r="AP39" s="22"/>
      <c r="AQ39" s="23"/>
      <c r="AR39" s="24"/>
      <c r="AS39" s="22"/>
      <c r="AT39" s="22"/>
      <c r="AU39" s="23"/>
      <c r="AV39" s="24"/>
      <c r="AW39" s="22"/>
      <c r="AX39" s="22"/>
      <c r="AY39" s="23"/>
      <c r="AZ39" s="24"/>
      <c r="BA39" s="22"/>
      <c r="BB39" s="22"/>
      <c r="BC39" s="23"/>
      <c r="BD39" s="24"/>
      <c r="BE39" s="22"/>
      <c r="BF39" s="22"/>
      <c r="BG39" s="23"/>
      <c r="BH39" s="24"/>
      <c r="BI39" s="22"/>
      <c r="BJ39" s="22"/>
      <c r="BK39" s="23"/>
      <c r="BL39" s="24"/>
      <c r="BM39" s="22"/>
      <c r="BN39" s="22"/>
      <c r="BO39" s="23"/>
      <c r="BP39" s="24"/>
      <c r="BQ39" s="22"/>
      <c r="BR39" s="22"/>
      <c r="BS39" s="23"/>
      <c r="BT39" s="24"/>
      <c r="BU39" s="22"/>
      <c r="BV39" s="22"/>
      <c r="BW39" s="42"/>
      <c r="BX39" s="151"/>
      <c r="BY39" s="47"/>
      <c r="BZ39" s="180"/>
      <c r="CA39" s="178"/>
      <c r="CB39" s="15"/>
      <c r="CC39" s="15"/>
    </row>
    <row r="40" spans="1:81" ht="38.25" customHeight="1" thickBot="1" x14ac:dyDescent="0.25">
      <c r="A40" s="194"/>
      <c r="B40" s="197"/>
      <c r="C40" s="153">
        <v>14</v>
      </c>
      <c r="D40" s="155" t="s">
        <v>71</v>
      </c>
      <c r="E40" s="156"/>
      <c r="F40" s="156"/>
      <c r="G40" s="156"/>
      <c r="H40" s="156"/>
      <c r="I40" s="156"/>
      <c r="J40" s="153"/>
      <c r="K40" s="176" t="s">
        <v>120</v>
      </c>
      <c r="L40" s="160" t="s">
        <v>72</v>
      </c>
      <c r="M40" s="160" t="s">
        <v>62</v>
      </c>
      <c r="N40" s="138" t="s">
        <v>37</v>
      </c>
      <c r="O40" s="139"/>
      <c r="P40" s="138" t="s">
        <v>37</v>
      </c>
      <c r="Q40" s="139"/>
      <c r="R40" s="138" t="s">
        <v>37</v>
      </c>
      <c r="S40" s="139"/>
      <c r="T40" s="142" t="s">
        <v>38</v>
      </c>
      <c r="U40" s="143"/>
      <c r="V40" s="143"/>
      <c r="W40" s="144"/>
      <c r="X40" s="148" t="s">
        <v>39</v>
      </c>
      <c r="Y40" s="150" t="s">
        <v>40</v>
      </c>
      <c r="Z40" s="150"/>
      <c r="AA40" s="150"/>
      <c r="AB40" s="16"/>
      <c r="AC40" s="17"/>
      <c r="AD40" s="17"/>
      <c r="AE40" s="18"/>
      <c r="AF40" s="16"/>
      <c r="AG40" s="17"/>
      <c r="AH40" s="17"/>
      <c r="AI40" s="18"/>
      <c r="AJ40" s="16"/>
      <c r="AK40" s="17"/>
      <c r="AL40" s="17"/>
      <c r="AM40" s="18"/>
      <c r="AN40" s="16"/>
      <c r="AO40" s="17"/>
      <c r="AP40" s="17"/>
      <c r="AQ40" s="18"/>
      <c r="AR40" s="16"/>
      <c r="AS40" s="17"/>
      <c r="AT40" s="17"/>
      <c r="AU40" s="18"/>
      <c r="AV40" s="16"/>
      <c r="AW40" s="17"/>
      <c r="AX40" s="17"/>
      <c r="AY40" s="18"/>
      <c r="AZ40" s="16"/>
      <c r="BA40" s="17"/>
      <c r="BB40" s="17"/>
      <c r="BC40" s="18"/>
      <c r="BD40" s="16"/>
      <c r="BE40" s="17"/>
      <c r="BF40" s="17"/>
      <c r="BG40" s="18"/>
      <c r="BH40" s="16"/>
      <c r="BI40" s="17"/>
      <c r="BJ40" s="17"/>
      <c r="BK40" s="18"/>
      <c r="BL40" s="16"/>
      <c r="BM40" s="17"/>
      <c r="BN40" s="17"/>
      <c r="BO40" s="18"/>
      <c r="BP40" s="16" t="s">
        <v>108</v>
      </c>
      <c r="BQ40" s="17"/>
      <c r="BR40" s="17"/>
      <c r="BS40" s="18"/>
      <c r="BT40" s="16"/>
      <c r="BU40" s="17"/>
      <c r="BV40" s="17"/>
      <c r="BW40" s="40"/>
      <c r="BX40" s="151">
        <f t="shared" ref="BX40" si="9">COUNTA(AB41:BW41)/COUNTA(AB40:BW40)</f>
        <v>0</v>
      </c>
      <c r="BY40" s="47"/>
      <c r="BZ40" s="180"/>
      <c r="CA40" s="177"/>
      <c r="CB40" s="15"/>
      <c r="CC40" s="15"/>
    </row>
    <row r="41" spans="1:81" ht="38.25" customHeight="1" thickBot="1" x14ac:dyDescent="0.25">
      <c r="A41" s="194"/>
      <c r="B41" s="197"/>
      <c r="C41" s="169"/>
      <c r="D41" s="170"/>
      <c r="E41" s="171"/>
      <c r="F41" s="171"/>
      <c r="G41" s="171"/>
      <c r="H41" s="171"/>
      <c r="I41" s="171"/>
      <c r="J41" s="169"/>
      <c r="K41" s="176"/>
      <c r="L41" s="172"/>
      <c r="M41" s="172"/>
      <c r="N41" s="162"/>
      <c r="O41" s="163"/>
      <c r="P41" s="162"/>
      <c r="Q41" s="163"/>
      <c r="R41" s="162"/>
      <c r="S41" s="163"/>
      <c r="T41" s="164"/>
      <c r="U41" s="165"/>
      <c r="V41" s="165"/>
      <c r="W41" s="166"/>
      <c r="X41" s="167"/>
      <c r="Y41" s="152" t="s">
        <v>41</v>
      </c>
      <c r="Z41" s="152"/>
      <c r="AA41" s="152"/>
      <c r="AB41" s="24"/>
      <c r="AC41" s="22"/>
      <c r="AD41" s="22"/>
      <c r="AE41" s="23"/>
      <c r="AF41" s="24"/>
      <c r="AG41" s="22"/>
      <c r="AH41" s="22"/>
      <c r="AI41" s="23"/>
      <c r="AJ41" s="24"/>
      <c r="AK41" s="22"/>
      <c r="AL41" s="22"/>
      <c r="AM41" s="23"/>
      <c r="AN41" s="24"/>
      <c r="AO41" s="22"/>
      <c r="AP41" s="22"/>
      <c r="AQ41" s="23"/>
      <c r="AR41" s="24"/>
      <c r="AS41" s="22"/>
      <c r="AT41" s="22"/>
      <c r="AU41" s="23"/>
      <c r="AV41" s="24"/>
      <c r="AW41" s="22"/>
      <c r="AX41" s="22"/>
      <c r="AY41" s="23"/>
      <c r="AZ41" s="24"/>
      <c r="BA41" s="22"/>
      <c r="BB41" s="22"/>
      <c r="BC41" s="23"/>
      <c r="BD41" s="24"/>
      <c r="BE41" s="22"/>
      <c r="BF41" s="22"/>
      <c r="BG41" s="23"/>
      <c r="BH41" s="24"/>
      <c r="BI41" s="22"/>
      <c r="BJ41" s="22"/>
      <c r="BK41" s="23"/>
      <c r="BL41" s="24"/>
      <c r="BM41" s="22"/>
      <c r="BN41" s="22"/>
      <c r="BO41" s="23"/>
      <c r="BP41" s="24"/>
      <c r="BQ41" s="22"/>
      <c r="BR41" s="22"/>
      <c r="BS41" s="23"/>
      <c r="BT41" s="24"/>
      <c r="BU41" s="22"/>
      <c r="BV41" s="22"/>
      <c r="BW41" s="42"/>
      <c r="BX41" s="151"/>
      <c r="BY41" s="48"/>
      <c r="BZ41" s="180"/>
      <c r="CA41" s="178"/>
      <c r="CB41" s="15"/>
      <c r="CC41" s="15"/>
    </row>
    <row r="42" spans="1:81" ht="46.5" customHeight="1" thickBot="1" x14ac:dyDescent="0.25">
      <c r="A42" s="194"/>
      <c r="B42" s="197"/>
      <c r="C42" s="174">
        <v>15</v>
      </c>
      <c r="D42" s="155" t="s">
        <v>73</v>
      </c>
      <c r="E42" s="156"/>
      <c r="F42" s="156"/>
      <c r="G42" s="156"/>
      <c r="H42" s="156"/>
      <c r="I42" s="156"/>
      <c r="J42" s="153"/>
      <c r="K42" s="160" t="s">
        <v>121</v>
      </c>
      <c r="L42" s="160" t="s">
        <v>74</v>
      </c>
      <c r="M42" s="160" t="s">
        <v>75</v>
      </c>
      <c r="N42" s="138" t="s">
        <v>37</v>
      </c>
      <c r="O42" s="139"/>
      <c r="P42" s="138"/>
      <c r="Q42" s="139"/>
      <c r="R42" s="138" t="s">
        <v>37</v>
      </c>
      <c r="S42" s="139"/>
      <c r="T42" s="142" t="s">
        <v>38</v>
      </c>
      <c r="U42" s="143"/>
      <c r="V42" s="143"/>
      <c r="W42" s="144"/>
      <c r="X42" s="148" t="s">
        <v>39</v>
      </c>
      <c r="Y42" s="150" t="s">
        <v>40</v>
      </c>
      <c r="Z42" s="150"/>
      <c r="AA42" s="150"/>
      <c r="AB42" s="16"/>
      <c r="AC42" s="17"/>
      <c r="AD42" s="17"/>
      <c r="AE42" s="18"/>
      <c r="AF42" s="16"/>
      <c r="AG42" s="17"/>
      <c r="AH42" s="17"/>
      <c r="AI42" s="18"/>
      <c r="AJ42" s="16"/>
      <c r="AK42" s="17"/>
      <c r="AL42" s="17"/>
      <c r="AM42" s="18"/>
      <c r="AN42" s="16"/>
      <c r="AO42" s="17"/>
      <c r="AP42" s="17"/>
      <c r="AQ42" s="18"/>
      <c r="AR42" s="16"/>
      <c r="AS42" s="17"/>
      <c r="AT42" s="17"/>
      <c r="AU42" s="18"/>
      <c r="AV42" s="16"/>
      <c r="AW42" s="17"/>
      <c r="AX42" s="17"/>
      <c r="AY42" s="18" t="s">
        <v>108</v>
      </c>
      <c r="AZ42" s="16" t="s">
        <v>108</v>
      </c>
      <c r="BA42" s="17"/>
      <c r="BB42" s="17"/>
      <c r="BC42" s="18"/>
      <c r="BD42" s="16"/>
      <c r="BE42" s="17"/>
      <c r="BF42" s="17"/>
      <c r="BG42" s="18"/>
      <c r="BH42" s="16"/>
      <c r="BI42" s="17"/>
      <c r="BJ42" s="17"/>
      <c r="BK42" s="18"/>
      <c r="BL42" s="16"/>
      <c r="BM42" s="17"/>
      <c r="BN42" s="17"/>
      <c r="BO42" s="18"/>
      <c r="BP42" s="16"/>
      <c r="BQ42" s="17"/>
      <c r="BR42" s="17"/>
      <c r="BS42" s="18"/>
      <c r="BT42" s="16"/>
      <c r="BU42" s="17"/>
      <c r="BV42" s="17"/>
      <c r="BW42" s="40"/>
      <c r="BX42" s="151">
        <f t="shared" ref="BX42" si="10">COUNTA(AB43:BW43)/COUNTA(AB42:BW42)</f>
        <v>0</v>
      </c>
      <c r="BY42" s="46">
        <f>AVERAGE(BX42:BX47)</f>
        <v>0</v>
      </c>
      <c r="BZ42" s="180"/>
      <c r="CA42" s="177"/>
      <c r="CB42" s="15"/>
      <c r="CC42" s="15"/>
    </row>
    <row r="43" spans="1:81" ht="46.5" customHeight="1" thickBot="1" x14ac:dyDescent="0.25">
      <c r="A43" s="194"/>
      <c r="B43" s="197"/>
      <c r="C43" s="174"/>
      <c r="D43" s="170"/>
      <c r="E43" s="171"/>
      <c r="F43" s="171"/>
      <c r="G43" s="171"/>
      <c r="H43" s="171"/>
      <c r="I43" s="171"/>
      <c r="J43" s="169"/>
      <c r="K43" s="172"/>
      <c r="L43" s="172"/>
      <c r="M43" s="172"/>
      <c r="N43" s="162"/>
      <c r="O43" s="163"/>
      <c r="P43" s="162"/>
      <c r="Q43" s="163"/>
      <c r="R43" s="162"/>
      <c r="S43" s="163"/>
      <c r="T43" s="164"/>
      <c r="U43" s="165"/>
      <c r="V43" s="165"/>
      <c r="W43" s="166"/>
      <c r="X43" s="167"/>
      <c r="Y43" s="152" t="s">
        <v>41</v>
      </c>
      <c r="Z43" s="152"/>
      <c r="AA43" s="152"/>
      <c r="AB43" s="24"/>
      <c r="AC43" s="22"/>
      <c r="AD43" s="22"/>
      <c r="AE43" s="23"/>
      <c r="AF43" s="24"/>
      <c r="AG43" s="22"/>
      <c r="AH43" s="22"/>
      <c r="AI43" s="23"/>
      <c r="AJ43" s="24"/>
      <c r="AK43" s="22"/>
      <c r="AL43" s="22"/>
      <c r="AM43" s="23"/>
      <c r="AN43" s="24"/>
      <c r="AO43" s="22"/>
      <c r="AP43" s="22"/>
      <c r="AQ43" s="23"/>
      <c r="AR43" s="24"/>
      <c r="AS43" s="22"/>
      <c r="AT43" s="22"/>
      <c r="AU43" s="23"/>
      <c r="AV43" s="24"/>
      <c r="AW43" s="22"/>
      <c r="AX43" s="22"/>
      <c r="AY43" s="23"/>
      <c r="AZ43" s="24"/>
      <c r="BA43" s="22"/>
      <c r="BB43" s="22"/>
      <c r="BC43" s="23"/>
      <c r="BD43" s="24"/>
      <c r="BE43" s="22"/>
      <c r="BF43" s="22"/>
      <c r="BG43" s="23"/>
      <c r="BH43" s="24"/>
      <c r="BI43" s="22"/>
      <c r="BJ43" s="22"/>
      <c r="BK43" s="23"/>
      <c r="BL43" s="24"/>
      <c r="BM43" s="22"/>
      <c r="BN43" s="22"/>
      <c r="BO43" s="23"/>
      <c r="BP43" s="24"/>
      <c r="BQ43" s="22"/>
      <c r="BR43" s="22"/>
      <c r="BS43" s="23"/>
      <c r="BT43" s="24"/>
      <c r="BU43" s="22"/>
      <c r="BV43" s="22"/>
      <c r="BW43" s="42"/>
      <c r="BX43" s="151"/>
      <c r="BY43" s="47"/>
      <c r="BZ43" s="180"/>
      <c r="CA43" s="178"/>
      <c r="CB43" s="15"/>
      <c r="CC43" s="15"/>
    </row>
    <row r="44" spans="1:81" ht="56.25" customHeight="1" thickBot="1" x14ac:dyDescent="0.25">
      <c r="A44" s="194"/>
      <c r="B44" s="197"/>
      <c r="C44" s="168">
        <v>16</v>
      </c>
      <c r="D44" s="155" t="s">
        <v>76</v>
      </c>
      <c r="E44" s="156"/>
      <c r="F44" s="156"/>
      <c r="G44" s="156"/>
      <c r="H44" s="156"/>
      <c r="I44" s="156"/>
      <c r="J44" s="153"/>
      <c r="K44" s="160" t="s">
        <v>121</v>
      </c>
      <c r="L44" s="160" t="s">
        <v>77</v>
      </c>
      <c r="M44" s="160" t="s">
        <v>75</v>
      </c>
      <c r="N44" s="138" t="s">
        <v>37</v>
      </c>
      <c r="O44" s="139"/>
      <c r="P44" s="138"/>
      <c r="Q44" s="139"/>
      <c r="R44" s="138" t="s">
        <v>37</v>
      </c>
      <c r="S44" s="139"/>
      <c r="T44" s="142" t="s">
        <v>38</v>
      </c>
      <c r="U44" s="143"/>
      <c r="V44" s="143"/>
      <c r="W44" s="144"/>
      <c r="X44" s="148" t="s">
        <v>39</v>
      </c>
      <c r="Y44" s="150" t="s">
        <v>40</v>
      </c>
      <c r="Z44" s="150"/>
      <c r="AA44" s="150"/>
      <c r="AB44" s="16"/>
      <c r="AC44" s="17"/>
      <c r="AD44" s="17"/>
      <c r="AE44" s="18"/>
      <c r="AF44" s="16"/>
      <c r="AG44" s="17"/>
      <c r="AH44" s="17"/>
      <c r="AI44" s="18"/>
      <c r="AJ44" s="16"/>
      <c r="AK44" s="17"/>
      <c r="AL44" s="17"/>
      <c r="AM44" s="18"/>
      <c r="AN44" s="16"/>
      <c r="AO44" s="17"/>
      <c r="AP44" s="17"/>
      <c r="AQ44" s="18"/>
      <c r="AR44" s="16"/>
      <c r="AS44" s="17"/>
      <c r="AT44" s="17"/>
      <c r="AU44" s="18"/>
      <c r="AV44" s="16"/>
      <c r="AW44" s="17"/>
      <c r="AX44" s="17"/>
      <c r="AY44" s="18"/>
      <c r="AZ44" s="16"/>
      <c r="BA44" s="17" t="s">
        <v>108</v>
      </c>
      <c r="BB44" s="17" t="s">
        <v>108</v>
      </c>
      <c r="BC44" s="18"/>
      <c r="BD44" s="16"/>
      <c r="BE44" s="17"/>
      <c r="BF44" s="17"/>
      <c r="BG44" s="18"/>
      <c r="BH44" s="16"/>
      <c r="BI44" s="17"/>
      <c r="BJ44" s="17"/>
      <c r="BK44" s="18"/>
      <c r="BL44" s="16"/>
      <c r="BM44" s="17"/>
      <c r="BN44" s="17"/>
      <c r="BO44" s="18"/>
      <c r="BP44" s="16"/>
      <c r="BQ44" s="17"/>
      <c r="BR44" s="17"/>
      <c r="BS44" s="18"/>
      <c r="BT44" s="16"/>
      <c r="BU44" s="17"/>
      <c r="BV44" s="17"/>
      <c r="BW44" s="40"/>
      <c r="BX44" s="151">
        <f t="shared" ref="BX44" si="11">COUNTA(AB45:BW45)/COUNTA(AB44:BW44)</f>
        <v>0</v>
      </c>
      <c r="BY44" s="47"/>
      <c r="BZ44" s="180"/>
      <c r="CA44" s="177"/>
      <c r="CB44" s="15"/>
      <c r="CC44" s="15"/>
    </row>
    <row r="45" spans="1:81" ht="56.25" customHeight="1" thickBot="1" x14ac:dyDescent="0.25">
      <c r="A45" s="194"/>
      <c r="B45" s="197"/>
      <c r="C45" s="169"/>
      <c r="D45" s="170"/>
      <c r="E45" s="171"/>
      <c r="F45" s="171"/>
      <c r="G45" s="171"/>
      <c r="H45" s="171"/>
      <c r="I45" s="171"/>
      <c r="J45" s="169"/>
      <c r="K45" s="172"/>
      <c r="L45" s="172"/>
      <c r="M45" s="172"/>
      <c r="N45" s="162"/>
      <c r="O45" s="163"/>
      <c r="P45" s="162"/>
      <c r="Q45" s="163"/>
      <c r="R45" s="162"/>
      <c r="S45" s="163"/>
      <c r="T45" s="164"/>
      <c r="U45" s="165"/>
      <c r="V45" s="165"/>
      <c r="W45" s="166"/>
      <c r="X45" s="167"/>
      <c r="Y45" s="175" t="s">
        <v>41</v>
      </c>
      <c r="Z45" s="175"/>
      <c r="AA45" s="175"/>
      <c r="AB45" s="24"/>
      <c r="AC45" s="22"/>
      <c r="AD45" s="22"/>
      <c r="AE45" s="23"/>
      <c r="AF45" s="24"/>
      <c r="AG45" s="22"/>
      <c r="AH45" s="22"/>
      <c r="AI45" s="23"/>
      <c r="AJ45" s="24"/>
      <c r="AK45" s="22"/>
      <c r="AL45" s="22"/>
      <c r="AM45" s="23"/>
      <c r="AN45" s="24"/>
      <c r="AO45" s="22"/>
      <c r="AP45" s="22"/>
      <c r="AQ45" s="23"/>
      <c r="AR45" s="24"/>
      <c r="AS45" s="22"/>
      <c r="AT45" s="22"/>
      <c r="AU45" s="23"/>
      <c r="AV45" s="24"/>
      <c r="AW45" s="22"/>
      <c r="AX45" s="22"/>
      <c r="AY45" s="23"/>
      <c r="AZ45" s="24"/>
      <c r="BA45" s="22"/>
      <c r="BB45" s="22"/>
      <c r="BC45" s="23"/>
      <c r="BD45" s="24"/>
      <c r="BE45" s="22"/>
      <c r="BF45" s="22"/>
      <c r="BG45" s="23"/>
      <c r="BH45" s="24"/>
      <c r="BI45" s="22"/>
      <c r="BJ45" s="22"/>
      <c r="BK45" s="23"/>
      <c r="BL45" s="24"/>
      <c r="BM45" s="22"/>
      <c r="BN45" s="22"/>
      <c r="BO45" s="23"/>
      <c r="BP45" s="24"/>
      <c r="BQ45" s="22"/>
      <c r="BR45" s="22"/>
      <c r="BS45" s="23"/>
      <c r="BT45" s="24"/>
      <c r="BU45" s="22"/>
      <c r="BV45" s="22"/>
      <c r="BW45" s="42"/>
      <c r="BX45" s="151"/>
      <c r="BY45" s="47"/>
      <c r="BZ45" s="180"/>
      <c r="CA45" s="178"/>
      <c r="CB45" s="15"/>
      <c r="CC45" s="15"/>
    </row>
    <row r="46" spans="1:81" ht="59.25" customHeight="1" thickTop="1" thickBot="1" x14ac:dyDescent="0.25">
      <c r="A46" s="194"/>
      <c r="B46" s="197"/>
      <c r="C46" s="153">
        <v>17</v>
      </c>
      <c r="D46" s="155" t="s">
        <v>78</v>
      </c>
      <c r="E46" s="156"/>
      <c r="F46" s="156"/>
      <c r="G46" s="156"/>
      <c r="H46" s="156"/>
      <c r="I46" s="156"/>
      <c r="J46" s="153"/>
      <c r="K46" s="160" t="s">
        <v>121</v>
      </c>
      <c r="L46" s="160" t="s">
        <v>79</v>
      </c>
      <c r="M46" s="160" t="s">
        <v>75</v>
      </c>
      <c r="N46" s="138" t="s">
        <v>37</v>
      </c>
      <c r="O46" s="139"/>
      <c r="P46" s="138"/>
      <c r="Q46" s="139"/>
      <c r="R46" s="138" t="s">
        <v>37</v>
      </c>
      <c r="S46" s="139"/>
      <c r="T46" s="142" t="s">
        <v>38</v>
      </c>
      <c r="U46" s="143"/>
      <c r="V46" s="143"/>
      <c r="W46" s="144"/>
      <c r="X46" s="148" t="s">
        <v>39</v>
      </c>
      <c r="Y46" s="173" t="s">
        <v>40</v>
      </c>
      <c r="Z46" s="173"/>
      <c r="AA46" s="173"/>
      <c r="AB46" s="16"/>
      <c r="AC46" s="17"/>
      <c r="AD46" s="17"/>
      <c r="AE46" s="18"/>
      <c r="AF46" s="16"/>
      <c r="AG46" s="17"/>
      <c r="AH46" s="17"/>
      <c r="AI46" s="18"/>
      <c r="AJ46" s="16"/>
      <c r="AK46" s="17"/>
      <c r="AL46" s="17"/>
      <c r="AM46" s="18"/>
      <c r="AN46" s="16"/>
      <c r="AO46" s="17"/>
      <c r="AP46" s="17"/>
      <c r="AQ46" s="18"/>
      <c r="AR46" s="16"/>
      <c r="AS46" s="17"/>
      <c r="AT46" s="17"/>
      <c r="AU46" s="18"/>
      <c r="AV46" s="16"/>
      <c r="AW46" s="17"/>
      <c r="AX46" s="17"/>
      <c r="AY46" s="18"/>
      <c r="AZ46" s="16"/>
      <c r="BA46" s="17"/>
      <c r="BB46" s="17"/>
      <c r="BC46" s="18" t="s">
        <v>108</v>
      </c>
      <c r="BD46" s="16" t="s">
        <v>108</v>
      </c>
      <c r="BE46" s="17"/>
      <c r="BF46" s="17"/>
      <c r="BG46" s="18"/>
      <c r="BH46" s="16"/>
      <c r="BI46" s="17"/>
      <c r="BJ46" s="17"/>
      <c r="BK46" s="18"/>
      <c r="BL46" s="16"/>
      <c r="BM46" s="17"/>
      <c r="BN46" s="17"/>
      <c r="BO46" s="18"/>
      <c r="BP46" s="16"/>
      <c r="BQ46" s="17"/>
      <c r="BR46" s="17"/>
      <c r="BS46" s="18"/>
      <c r="BT46" s="16"/>
      <c r="BU46" s="17"/>
      <c r="BV46" s="17"/>
      <c r="BW46" s="40"/>
      <c r="BX46" s="151">
        <f t="shared" ref="BX46" si="12">COUNTA(AB47:BW47)/COUNTA(AB46:BW46)</f>
        <v>0</v>
      </c>
      <c r="BY46" s="47"/>
      <c r="BZ46" s="180"/>
      <c r="CA46" s="177"/>
      <c r="CB46" s="15"/>
      <c r="CC46" s="15"/>
    </row>
    <row r="47" spans="1:81" ht="59.25" customHeight="1" thickBot="1" x14ac:dyDescent="0.25">
      <c r="A47" s="194"/>
      <c r="B47" s="197"/>
      <c r="C47" s="169"/>
      <c r="D47" s="170"/>
      <c r="E47" s="171"/>
      <c r="F47" s="171"/>
      <c r="G47" s="171"/>
      <c r="H47" s="171"/>
      <c r="I47" s="171"/>
      <c r="J47" s="169"/>
      <c r="K47" s="172"/>
      <c r="L47" s="172"/>
      <c r="M47" s="172"/>
      <c r="N47" s="162"/>
      <c r="O47" s="163"/>
      <c r="P47" s="162"/>
      <c r="Q47" s="163"/>
      <c r="R47" s="162"/>
      <c r="S47" s="163"/>
      <c r="T47" s="164"/>
      <c r="U47" s="165"/>
      <c r="V47" s="165"/>
      <c r="W47" s="166"/>
      <c r="X47" s="167"/>
      <c r="Y47" s="152" t="s">
        <v>41</v>
      </c>
      <c r="Z47" s="152"/>
      <c r="AA47" s="152"/>
      <c r="AB47" s="24"/>
      <c r="AC47" s="22"/>
      <c r="AD47" s="22"/>
      <c r="AE47" s="23"/>
      <c r="AF47" s="24"/>
      <c r="AG47" s="22"/>
      <c r="AH47" s="22"/>
      <c r="AI47" s="23"/>
      <c r="AJ47" s="24"/>
      <c r="AK47" s="22"/>
      <c r="AL47" s="22"/>
      <c r="AM47" s="23"/>
      <c r="AN47" s="24"/>
      <c r="AO47" s="22"/>
      <c r="AP47" s="22"/>
      <c r="AQ47" s="23"/>
      <c r="AR47" s="24"/>
      <c r="AS47" s="22"/>
      <c r="AT47" s="22"/>
      <c r="AU47" s="23"/>
      <c r="AV47" s="24"/>
      <c r="AW47" s="22"/>
      <c r="AX47" s="22"/>
      <c r="AY47" s="23"/>
      <c r="AZ47" s="24"/>
      <c r="BA47" s="22"/>
      <c r="BB47" s="22"/>
      <c r="BC47" s="23"/>
      <c r="BD47" s="24"/>
      <c r="BE47" s="22"/>
      <c r="BF47" s="22"/>
      <c r="BG47" s="23"/>
      <c r="BH47" s="24"/>
      <c r="BI47" s="22"/>
      <c r="BJ47" s="22"/>
      <c r="BK47" s="23"/>
      <c r="BL47" s="24"/>
      <c r="BM47" s="22"/>
      <c r="BN47" s="22"/>
      <c r="BO47" s="23"/>
      <c r="BP47" s="24"/>
      <c r="BQ47" s="22"/>
      <c r="BR47" s="22"/>
      <c r="BS47" s="23"/>
      <c r="BT47" s="24"/>
      <c r="BU47" s="22"/>
      <c r="BV47" s="22"/>
      <c r="BW47" s="42"/>
      <c r="BX47" s="151"/>
      <c r="BY47" s="48"/>
      <c r="BZ47" s="180"/>
      <c r="CA47" s="178"/>
      <c r="CB47" s="15"/>
      <c r="CC47" s="15"/>
    </row>
    <row r="48" spans="1:81" ht="34.5" customHeight="1" thickBot="1" x14ac:dyDescent="0.25">
      <c r="A48" s="194"/>
      <c r="B48" s="197"/>
      <c r="C48" s="174">
        <v>18</v>
      </c>
      <c r="D48" s="155" t="s">
        <v>80</v>
      </c>
      <c r="E48" s="156"/>
      <c r="F48" s="156"/>
      <c r="G48" s="156"/>
      <c r="H48" s="156"/>
      <c r="I48" s="156"/>
      <c r="J48" s="153"/>
      <c r="K48" s="160" t="s">
        <v>75</v>
      </c>
      <c r="L48" s="160" t="s">
        <v>81</v>
      </c>
      <c r="M48" s="160" t="s">
        <v>75</v>
      </c>
      <c r="N48" s="138" t="s">
        <v>37</v>
      </c>
      <c r="O48" s="139"/>
      <c r="P48" s="138"/>
      <c r="Q48" s="139"/>
      <c r="R48" s="138" t="s">
        <v>37</v>
      </c>
      <c r="S48" s="139"/>
      <c r="T48" s="142" t="s">
        <v>38</v>
      </c>
      <c r="U48" s="143"/>
      <c r="V48" s="143"/>
      <c r="W48" s="144"/>
      <c r="X48" s="148" t="s">
        <v>39</v>
      </c>
      <c r="Y48" s="150" t="s">
        <v>40</v>
      </c>
      <c r="Z48" s="150"/>
      <c r="AA48" s="150"/>
      <c r="AB48" s="16"/>
      <c r="AC48" s="17"/>
      <c r="AD48" s="17"/>
      <c r="AE48" s="18"/>
      <c r="AF48" s="16"/>
      <c r="AG48" s="17"/>
      <c r="AH48" s="17"/>
      <c r="AI48" s="18"/>
      <c r="AJ48" s="16"/>
      <c r="AK48" s="17"/>
      <c r="AL48" s="17"/>
      <c r="AM48" s="18"/>
      <c r="AN48" s="16"/>
      <c r="AO48" s="17"/>
      <c r="AP48" s="17"/>
      <c r="AQ48" s="18"/>
      <c r="AR48" s="16"/>
      <c r="AS48" s="17"/>
      <c r="AT48" s="17"/>
      <c r="AU48" s="18"/>
      <c r="AV48" s="16"/>
      <c r="AW48" s="17"/>
      <c r="AX48" s="17"/>
      <c r="AY48" s="18"/>
      <c r="AZ48" s="16" t="s">
        <v>108</v>
      </c>
      <c r="BA48" s="17"/>
      <c r="BB48" s="17"/>
      <c r="BC48" s="18"/>
      <c r="BD48" s="16"/>
      <c r="BE48" s="17"/>
      <c r="BF48" s="17"/>
      <c r="BG48" s="18"/>
      <c r="BH48" s="16"/>
      <c r="BI48" s="17"/>
      <c r="BJ48" s="17"/>
      <c r="BK48" s="18"/>
      <c r="BL48" s="16"/>
      <c r="BM48" s="17"/>
      <c r="BN48" s="17"/>
      <c r="BO48" s="18"/>
      <c r="BP48" s="16"/>
      <c r="BQ48" s="17"/>
      <c r="BR48" s="17"/>
      <c r="BS48" s="18"/>
      <c r="BT48" s="16" t="s">
        <v>108</v>
      </c>
      <c r="BU48" s="17"/>
      <c r="BV48" s="17"/>
      <c r="BW48" s="40"/>
      <c r="BX48" s="151">
        <f t="shared" ref="BX48" si="13">COUNTA(AB49:BW49)/COUNTA(AB48:BW48)</f>
        <v>0</v>
      </c>
      <c r="BY48" s="46">
        <f>AVERAGE(BX48:BX53)</f>
        <v>0</v>
      </c>
      <c r="BZ48" s="180"/>
      <c r="CA48" s="177"/>
      <c r="CB48" s="15"/>
      <c r="CC48" s="15"/>
    </row>
    <row r="49" spans="1:81" ht="34.5" customHeight="1" thickBot="1" x14ac:dyDescent="0.25">
      <c r="A49" s="194"/>
      <c r="B49" s="197"/>
      <c r="C49" s="174"/>
      <c r="D49" s="170"/>
      <c r="E49" s="171"/>
      <c r="F49" s="171"/>
      <c r="G49" s="171"/>
      <c r="H49" s="171"/>
      <c r="I49" s="171"/>
      <c r="J49" s="169"/>
      <c r="K49" s="172"/>
      <c r="L49" s="172"/>
      <c r="M49" s="172"/>
      <c r="N49" s="162"/>
      <c r="O49" s="163"/>
      <c r="P49" s="162"/>
      <c r="Q49" s="163"/>
      <c r="R49" s="162"/>
      <c r="S49" s="163"/>
      <c r="T49" s="164"/>
      <c r="U49" s="165"/>
      <c r="V49" s="165"/>
      <c r="W49" s="166"/>
      <c r="X49" s="167"/>
      <c r="Y49" s="152" t="s">
        <v>41</v>
      </c>
      <c r="Z49" s="152"/>
      <c r="AA49" s="152"/>
      <c r="AB49" s="24"/>
      <c r="AC49" s="22"/>
      <c r="AD49" s="22"/>
      <c r="AE49" s="23"/>
      <c r="AF49" s="24"/>
      <c r="AG49" s="22"/>
      <c r="AH49" s="22"/>
      <c r="AI49" s="23"/>
      <c r="AJ49" s="24"/>
      <c r="AK49" s="22"/>
      <c r="AL49" s="22"/>
      <c r="AM49" s="23"/>
      <c r="AN49" s="24"/>
      <c r="AO49" s="22"/>
      <c r="AP49" s="22"/>
      <c r="AQ49" s="23"/>
      <c r="AR49" s="24"/>
      <c r="AS49" s="22"/>
      <c r="AT49" s="22"/>
      <c r="AU49" s="23"/>
      <c r="AV49" s="24"/>
      <c r="AW49" s="22"/>
      <c r="AX49" s="22"/>
      <c r="AY49" s="23"/>
      <c r="AZ49" s="24"/>
      <c r="BA49" s="22"/>
      <c r="BB49" s="22"/>
      <c r="BC49" s="23"/>
      <c r="BD49" s="24"/>
      <c r="BE49" s="22"/>
      <c r="BF49" s="22"/>
      <c r="BG49" s="23"/>
      <c r="BH49" s="24"/>
      <c r="BI49" s="22"/>
      <c r="BJ49" s="22"/>
      <c r="BK49" s="23"/>
      <c r="BL49" s="24"/>
      <c r="BM49" s="22"/>
      <c r="BN49" s="22"/>
      <c r="BO49" s="23"/>
      <c r="BP49" s="24"/>
      <c r="BQ49" s="22"/>
      <c r="BR49" s="22"/>
      <c r="BS49" s="23"/>
      <c r="BT49" s="24"/>
      <c r="BU49" s="22"/>
      <c r="BV49" s="22"/>
      <c r="BW49" s="42"/>
      <c r="BX49" s="151"/>
      <c r="BY49" s="47"/>
      <c r="BZ49" s="180"/>
      <c r="CA49" s="178"/>
      <c r="CB49" s="15"/>
      <c r="CC49" s="15"/>
    </row>
    <row r="50" spans="1:81" ht="43.5" customHeight="1" thickBot="1" x14ac:dyDescent="0.25">
      <c r="A50" s="194"/>
      <c r="B50" s="197"/>
      <c r="C50" s="168">
        <v>19</v>
      </c>
      <c r="D50" s="155" t="s">
        <v>82</v>
      </c>
      <c r="E50" s="156"/>
      <c r="F50" s="156"/>
      <c r="G50" s="156"/>
      <c r="H50" s="156"/>
      <c r="I50" s="156"/>
      <c r="J50" s="153"/>
      <c r="K50" s="160" t="s">
        <v>122</v>
      </c>
      <c r="L50" s="160" t="s">
        <v>83</v>
      </c>
      <c r="M50" s="160" t="s">
        <v>84</v>
      </c>
      <c r="N50" s="138" t="s">
        <v>37</v>
      </c>
      <c r="O50" s="139"/>
      <c r="P50" s="138"/>
      <c r="Q50" s="139"/>
      <c r="R50" s="138" t="s">
        <v>37</v>
      </c>
      <c r="S50" s="139"/>
      <c r="T50" s="142" t="s">
        <v>38</v>
      </c>
      <c r="U50" s="143"/>
      <c r="V50" s="143"/>
      <c r="W50" s="144"/>
      <c r="X50" s="148" t="s">
        <v>39</v>
      </c>
      <c r="Y50" s="150" t="s">
        <v>40</v>
      </c>
      <c r="Z50" s="150"/>
      <c r="AA50" s="150"/>
      <c r="AB50" s="16"/>
      <c r="AC50" s="17"/>
      <c r="AD50" s="17"/>
      <c r="AE50" s="18"/>
      <c r="AF50" s="16"/>
      <c r="AG50" s="17"/>
      <c r="AH50" s="17"/>
      <c r="AI50" s="18"/>
      <c r="AJ50" s="16"/>
      <c r="AK50" s="17"/>
      <c r="AL50" s="17"/>
      <c r="AM50" s="18"/>
      <c r="AN50" s="16"/>
      <c r="AO50" s="17"/>
      <c r="AP50" s="17"/>
      <c r="AQ50" s="18"/>
      <c r="AR50" s="16"/>
      <c r="AS50" s="17"/>
      <c r="AT50" s="17"/>
      <c r="AU50" s="18"/>
      <c r="AV50" s="16"/>
      <c r="AW50" s="17"/>
      <c r="AX50" s="17"/>
      <c r="AY50" s="18"/>
      <c r="AZ50" s="16"/>
      <c r="BA50" s="17"/>
      <c r="BB50" s="17"/>
      <c r="BC50" s="18"/>
      <c r="BD50" s="16"/>
      <c r="BE50" s="17"/>
      <c r="BF50" s="17"/>
      <c r="BG50" s="18" t="s">
        <v>108</v>
      </c>
      <c r="BH50" s="16"/>
      <c r="BI50" s="17"/>
      <c r="BJ50" s="17"/>
      <c r="BK50" s="18"/>
      <c r="BL50" s="16"/>
      <c r="BM50" s="17"/>
      <c r="BN50" s="17"/>
      <c r="BO50" s="18"/>
      <c r="BP50" s="16"/>
      <c r="BQ50" s="17"/>
      <c r="BR50" s="17"/>
      <c r="BS50" s="18" t="s">
        <v>108</v>
      </c>
      <c r="BT50" s="16"/>
      <c r="BU50" s="17"/>
      <c r="BV50" s="17"/>
      <c r="BW50" s="40"/>
      <c r="BX50" s="151">
        <f t="shared" ref="BX50" si="14">COUNTA(AB51:BW51)/COUNTA(AB50:BW50)</f>
        <v>0</v>
      </c>
      <c r="BY50" s="47"/>
      <c r="BZ50" s="180"/>
      <c r="CA50" s="177"/>
      <c r="CB50" s="15"/>
      <c r="CC50" s="15"/>
    </row>
    <row r="51" spans="1:81" ht="43.5" customHeight="1" thickBot="1" x14ac:dyDescent="0.25">
      <c r="A51" s="194"/>
      <c r="B51" s="197"/>
      <c r="C51" s="169"/>
      <c r="D51" s="170"/>
      <c r="E51" s="171"/>
      <c r="F51" s="171"/>
      <c r="G51" s="171"/>
      <c r="H51" s="171"/>
      <c r="I51" s="171"/>
      <c r="J51" s="169"/>
      <c r="K51" s="172"/>
      <c r="L51" s="172"/>
      <c r="M51" s="172"/>
      <c r="N51" s="162"/>
      <c r="O51" s="163"/>
      <c r="P51" s="162"/>
      <c r="Q51" s="163"/>
      <c r="R51" s="162"/>
      <c r="S51" s="163"/>
      <c r="T51" s="164"/>
      <c r="U51" s="165"/>
      <c r="V51" s="165"/>
      <c r="W51" s="166"/>
      <c r="X51" s="167"/>
      <c r="Y51" s="152" t="s">
        <v>41</v>
      </c>
      <c r="Z51" s="152"/>
      <c r="AA51" s="152"/>
      <c r="AB51" s="24"/>
      <c r="AC51" s="22"/>
      <c r="AD51" s="22"/>
      <c r="AE51" s="23"/>
      <c r="AF51" s="24"/>
      <c r="AG51" s="22"/>
      <c r="AH51" s="22"/>
      <c r="AI51" s="23"/>
      <c r="AJ51" s="24"/>
      <c r="AK51" s="22"/>
      <c r="AL51" s="22"/>
      <c r="AM51" s="23"/>
      <c r="AN51" s="24"/>
      <c r="AO51" s="22"/>
      <c r="AP51" s="22"/>
      <c r="AQ51" s="23"/>
      <c r="AR51" s="24"/>
      <c r="AS51" s="22"/>
      <c r="AT51" s="22"/>
      <c r="AU51" s="23"/>
      <c r="AV51" s="24"/>
      <c r="AW51" s="22"/>
      <c r="AX51" s="22"/>
      <c r="AY51" s="23"/>
      <c r="AZ51" s="24"/>
      <c r="BA51" s="22"/>
      <c r="BB51" s="22"/>
      <c r="BC51" s="23"/>
      <c r="BD51" s="24"/>
      <c r="BE51" s="22"/>
      <c r="BF51" s="22"/>
      <c r="BG51" s="23"/>
      <c r="BH51" s="24"/>
      <c r="BI51" s="22"/>
      <c r="BJ51" s="22"/>
      <c r="BK51" s="23"/>
      <c r="BL51" s="24"/>
      <c r="BM51" s="22"/>
      <c r="BN51" s="22"/>
      <c r="BO51" s="23"/>
      <c r="BP51" s="24"/>
      <c r="BQ51" s="22"/>
      <c r="BR51" s="22"/>
      <c r="BS51" s="23"/>
      <c r="BT51" s="24"/>
      <c r="BU51" s="22"/>
      <c r="BV51" s="22"/>
      <c r="BW51" s="42"/>
      <c r="BX51" s="151"/>
      <c r="BY51" s="47"/>
      <c r="BZ51" s="180"/>
      <c r="CA51" s="178"/>
      <c r="CB51" s="15"/>
      <c r="CC51" s="15"/>
    </row>
    <row r="52" spans="1:81" ht="42" customHeight="1" thickBot="1" x14ac:dyDescent="0.25">
      <c r="A52" s="194"/>
      <c r="B52" s="197"/>
      <c r="C52" s="153">
        <v>20</v>
      </c>
      <c r="D52" s="155" t="s">
        <v>125</v>
      </c>
      <c r="E52" s="156"/>
      <c r="F52" s="156"/>
      <c r="G52" s="156"/>
      <c r="H52" s="156"/>
      <c r="I52" s="156"/>
      <c r="J52" s="153"/>
      <c r="K52" s="160" t="s">
        <v>126</v>
      </c>
      <c r="L52" s="160" t="s">
        <v>85</v>
      </c>
      <c r="M52" s="160" t="s">
        <v>86</v>
      </c>
      <c r="N52" s="138" t="s">
        <v>37</v>
      </c>
      <c r="O52" s="139"/>
      <c r="P52" s="138" t="s">
        <v>37</v>
      </c>
      <c r="Q52" s="139"/>
      <c r="R52" s="138" t="s">
        <v>37</v>
      </c>
      <c r="S52" s="139"/>
      <c r="T52" s="142" t="s">
        <v>38</v>
      </c>
      <c r="U52" s="143"/>
      <c r="V52" s="143"/>
      <c r="W52" s="144"/>
      <c r="X52" s="148" t="s">
        <v>39</v>
      </c>
      <c r="Y52" s="150" t="s">
        <v>40</v>
      </c>
      <c r="Z52" s="150"/>
      <c r="AA52" s="150"/>
      <c r="AB52" s="16"/>
      <c r="AC52" s="17"/>
      <c r="AD52" s="17"/>
      <c r="AE52" s="18"/>
      <c r="AF52" s="16"/>
      <c r="AG52" s="17"/>
      <c r="AH52" s="17"/>
      <c r="AI52" s="18"/>
      <c r="AJ52" s="16"/>
      <c r="AK52" s="17"/>
      <c r="AL52" s="17"/>
      <c r="AM52" s="18"/>
      <c r="AN52" s="16"/>
      <c r="AO52" s="17"/>
      <c r="AP52" s="17"/>
      <c r="AQ52" s="18"/>
      <c r="AR52" s="16"/>
      <c r="AS52" s="17"/>
      <c r="AT52" s="17"/>
      <c r="AU52" s="18"/>
      <c r="AV52" s="16"/>
      <c r="AW52" s="17"/>
      <c r="AX52" s="17"/>
      <c r="AY52" s="18"/>
      <c r="AZ52" s="16"/>
      <c r="BA52" s="17"/>
      <c r="BB52" s="17"/>
      <c r="BC52" s="18"/>
      <c r="BD52" s="16"/>
      <c r="BE52" s="17"/>
      <c r="BF52" s="17"/>
      <c r="BG52" s="18"/>
      <c r="BH52" s="16"/>
      <c r="BI52" s="17"/>
      <c r="BJ52" s="17"/>
      <c r="BK52" s="18"/>
      <c r="BL52" s="16"/>
      <c r="BM52" s="17"/>
      <c r="BN52" s="17"/>
      <c r="BO52" s="18"/>
      <c r="BP52" s="16"/>
      <c r="BQ52" s="17"/>
      <c r="BR52" s="17"/>
      <c r="BS52" s="18"/>
      <c r="BT52" s="16"/>
      <c r="BU52" s="17"/>
      <c r="BV52" s="17" t="s">
        <v>109</v>
      </c>
      <c r="BW52" s="40"/>
      <c r="BX52" s="151">
        <f t="shared" ref="BX52" si="15">COUNTA(AB53:BW53)/COUNTA(AB52:BW52)</f>
        <v>0</v>
      </c>
      <c r="BY52" s="47"/>
      <c r="BZ52" s="180"/>
      <c r="CA52" s="177"/>
      <c r="CB52" s="15"/>
      <c r="CC52" s="15"/>
    </row>
    <row r="53" spans="1:81" ht="42" customHeight="1" thickBot="1" x14ac:dyDescent="0.25">
      <c r="A53" s="194"/>
      <c r="B53" s="198"/>
      <c r="C53" s="154"/>
      <c r="D53" s="157"/>
      <c r="E53" s="158"/>
      <c r="F53" s="158"/>
      <c r="G53" s="158"/>
      <c r="H53" s="158"/>
      <c r="I53" s="158"/>
      <c r="J53" s="159"/>
      <c r="K53" s="161"/>
      <c r="L53" s="161"/>
      <c r="M53" s="161"/>
      <c r="N53" s="140"/>
      <c r="O53" s="141"/>
      <c r="P53" s="140"/>
      <c r="Q53" s="141"/>
      <c r="R53" s="140"/>
      <c r="S53" s="141"/>
      <c r="T53" s="145"/>
      <c r="U53" s="146"/>
      <c r="V53" s="146"/>
      <c r="W53" s="147"/>
      <c r="X53" s="149"/>
      <c r="Y53" s="152" t="s">
        <v>41</v>
      </c>
      <c r="Z53" s="152"/>
      <c r="AA53" s="152"/>
      <c r="AB53" s="44"/>
      <c r="AC53" s="45"/>
      <c r="AD53" s="22"/>
      <c r="AE53" s="23"/>
      <c r="AF53" s="24"/>
      <c r="AG53" s="22"/>
      <c r="AH53" s="22"/>
      <c r="AI53" s="23"/>
      <c r="AJ53" s="24"/>
      <c r="AK53" s="22"/>
      <c r="AL53" s="22"/>
      <c r="AM53" s="23"/>
      <c r="AN53" s="24"/>
      <c r="AO53" s="22"/>
      <c r="AP53" s="22"/>
      <c r="AQ53" s="23"/>
      <c r="AR53" s="24"/>
      <c r="AS53" s="22"/>
      <c r="AT53" s="22"/>
      <c r="AU53" s="23"/>
      <c r="AV53" s="24"/>
      <c r="AW53" s="22"/>
      <c r="AX53" s="22"/>
      <c r="AY53" s="23"/>
      <c r="AZ53" s="24"/>
      <c r="BA53" s="22"/>
      <c r="BB53" s="22"/>
      <c r="BC53" s="23"/>
      <c r="BD53" s="24"/>
      <c r="BE53" s="22"/>
      <c r="BF53" s="22"/>
      <c r="BG53" s="23"/>
      <c r="BH53" s="24"/>
      <c r="BI53" s="22"/>
      <c r="BJ53" s="22"/>
      <c r="BK53" s="23"/>
      <c r="BL53" s="24"/>
      <c r="BM53" s="22"/>
      <c r="BN53" s="22"/>
      <c r="BO53" s="23"/>
      <c r="BP53" s="24"/>
      <c r="BQ53" s="22"/>
      <c r="BR53" s="22"/>
      <c r="BS53" s="23"/>
      <c r="BT53" s="24"/>
      <c r="BU53" s="22"/>
      <c r="BV53" s="22"/>
      <c r="BW53" s="42"/>
      <c r="BX53" s="151"/>
      <c r="BY53" s="48"/>
      <c r="BZ53" s="181"/>
      <c r="CA53" s="178"/>
      <c r="CB53" s="15"/>
      <c r="CC53" s="15"/>
    </row>
    <row r="54" spans="1:81" ht="49.5" customHeight="1" thickTop="1" thickBot="1" x14ac:dyDescent="0.3">
      <c r="B54" s="25"/>
      <c r="C54" s="132" t="s">
        <v>87</v>
      </c>
      <c r="D54" s="133"/>
      <c r="E54" s="133"/>
      <c r="F54" s="133"/>
      <c r="G54" s="133"/>
      <c r="H54" s="133"/>
      <c r="I54" s="133"/>
      <c r="J54" s="134"/>
      <c r="K54" s="26"/>
      <c r="L54" s="26"/>
      <c r="M54" s="26"/>
      <c r="N54" s="27"/>
      <c r="O54" s="27"/>
      <c r="P54" s="27"/>
      <c r="Q54" s="27"/>
      <c r="R54" s="27"/>
      <c r="S54" s="27"/>
      <c r="T54" s="27"/>
      <c r="U54" s="27"/>
      <c r="V54" s="27"/>
      <c r="W54" s="27"/>
      <c r="X54" s="27"/>
      <c r="Y54" s="135" t="s">
        <v>88</v>
      </c>
      <c r="Z54" s="136"/>
      <c r="AA54" s="137"/>
      <c r="AB54" s="129">
        <f>COUNTIF(AB14:AM53,"P")</f>
        <v>13</v>
      </c>
      <c r="AC54" s="130"/>
      <c r="AD54" s="130"/>
      <c r="AE54" s="130"/>
      <c r="AF54" s="130"/>
      <c r="AG54" s="130"/>
      <c r="AH54" s="130"/>
      <c r="AI54" s="130"/>
      <c r="AJ54" s="130"/>
      <c r="AK54" s="130"/>
      <c r="AL54" s="130"/>
      <c r="AM54" s="131"/>
      <c r="AN54" s="129">
        <f t="shared" ref="AN54" si="16">COUNTIF(AN14:AY53,"P")</f>
        <v>20</v>
      </c>
      <c r="AO54" s="130"/>
      <c r="AP54" s="130"/>
      <c r="AQ54" s="130"/>
      <c r="AR54" s="130"/>
      <c r="AS54" s="130"/>
      <c r="AT54" s="130"/>
      <c r="AU54" s="130"/>
      <c r="AV54" s="130"/>
      <c r="AW54" s="130"/>
      <c r="AX54" s="130"/>
      <c r="AY54" s="131"/>
      <c r="AZ54" s="129">
        <f t="shared" ref="AZ54" si="17">COUNTIF(AZ14:BK53,"P")</f>
        <v>48</v>
      </c>
      <c r="BA54" s="130"/>
      <c r="BB54" s="130"/>
      <c r="BC54" s="130"/>
      <c r="BD54" s="130"/>
      <c r="BE54" s="130"/>
      <c r="BF54" s="130"/>
      <c r="BG54" s="130"/>
      <c r="BH54" s="130"/>
      <c r="BI54" s="130"/>
      <c r="BJ54" s="130"/>
      <c r="BK54" s="131"/>
      <c r="BL54" s="129">
        <f t="shared" ref="BL54" si="18">COUNTIF(BL14:BW53,"P")</f>
        <v>40</v>
      </c>
      <c r="BM54" s="130"/>
      <c r="BN54" s="130"/>
      <c r="BO54" s="130"/>
      <c r="BP54" s="130"/>
      <c r="BQ54" s="130"/>
      <c r="BR54" s="130"/>
      <c r="BS54" s="130"/>
      <c r="BT54" s="130"/>
      <c r="BU54" s="130"/>
      <c r="BV54" s="130"/>
      <c r="BW54" s="131"/>
    </row>
    <row r="55" spans="1:81" ht="49.5" customHeight="1" thickTop="1" thickBot="1" x14ac:dyDescent="0.3">
      <c r="B55" s="28"/>
      <c r="C55" s="126" t="s">
        <v>89</v>
      </c>
      <c r="D55" s="127"/>
      <c r="E55" s="127"/>
      <c r="F55" s="127"/>
      <c r="G55" s="127"/>
      <c r="H55" s="127"/>
      <c r="I55" s="127"/>
      <c r="J55" s="128"/>
      <c r="K55" s="26"/>
      <c r="L55" s="26"/>
      <c r="M55" s="26"/>
      <c r="N55" s="27"/>
      <c r="O55" s="27"/>
      <c r="P55" s="27"/>
      <c r="Q55" s="27"/>
      <c r="R55" s="27"/>
      <c r="S55" s="27"/>
      <c r="T55" s="27"/>
      <c r="U55" s="27"/>
      <c r="V55" s="27"/>
      <c r="W55" s="27"/>
      <c r="X55" s="27"/>
      <c r="Y55" s="117" t="s">
        <v>90</v>
      </c>
      <c r="Z55" s="118"/>
      <c r="AA55" s="119"/>
      <c r="AB55" s="129">
        <f>COUNTIF(AB14:AM53,"E")</f>
        <v>0</v>
      </c>
      <c r="AC55" s="130"/>
      <c r="AD55" s="130"/>
      <c r="AE55" s="130"/>
      <c r="AF55" s="130"/>
      <c r="AG55" s="130"/>
      <c r="AH55" s="130"/>
      <c r="AI55" s="130"/>
      <c r="AJ55" s="130"/>
      <c r="AK55" s="130"/>
      <c r="AL55" s="130"/>
      <c r="AM55" s="131"/>
      <c r="AN55" s="129">
        <f t="shared" ref="AN55" si="19">COUNTIF(AN14:AY53,"E")</f>
        <v>0</v>
      </c>
      <c r="AO55" s="130"/>
      <c r="AP55" s="130"/>
      <c r="AQ55" s="130"/>
      <c r="AR55" s="130"/>
      <c r="AS55" s="130"/>
      <c r="AT55" s="130"/>
      <c r="AU55" s="130"/>
      <c r="AV55" s="130"/>
      <c r="AW55" s="130"/>
      <c r="AX55" s="130"/>
      <c r="AY55" s="131"/>
      <c r="AZ55" s="129">
        <f t="shared" ref="AZ55" si="20">COUNTIF(AZ14:BK53,"E")</f>
        <v>0</v>
      </c>
      <c r="BA55" s="130"/>
      <c r="BB55" s="130"/>
      <c r="BC55" s="130"/>
      <c r="BD55" s="130"/>
      <c r="BE55" s="130"/>
      <c r="BF55" s="130"/>
      <c r="BG55" s="130"/>
      <c r="BH55" s="130"/>
      <c r="BI55" s="130"/>
      <c r="BJ55" s="130"/>
      <c r="BK55" s="131"/>
      <c r="BL55" s="129">
        <f t="shared" ref="BL55" si="21">COUNTIF(BL14:BW53,"E")</f>
        <v>0</v>
      </c>
      <c r="BM55" s="130"/>
      <c r="BN55" s="130"/>
      <c r="BO55" s="130"/>
      <c r="BP55" s="130"/>
      <c r="BQ55" s="130"/>
      <c r="BR55" s="130"/>
      <c r="BS55" s="130"/>
      <c r="BT55" s="130"/>
      <c r="BU55" s="130"/>
      <c r="BV55" s="130"/>
      <c r="BW55" s="131"/>
    </row>
    <row r="56" spans="1:81" ht="49.5" customHeight="1" x14ac:dyDescent="0.25">
      <c r="B56" s="27"/>
      <c r="C56" s="27"/>
      <c r="D56" s="27"/>
      <c r="E56" s="27"/>
      <c r="F56" s="27"/>
      <c r="G56" s="27"/>
      <c r="H56" s="27"/>
      <c r="I56" s="27"/>
      <c r="J56" s="27"/>
      <c r="K56" s="27"/>
      <c r="L56" s="27"/>
      <c r="M56" s="27"/>
      <c r="N56" s="27"/>
      <c r="O56" s="27"/>
      <c r="P56" s="27"/>
      <c r="Q56" s="27"/>
      <c r="R56" s="27"/>
      <c r="S56" s="27"/>
      <c r="T56" s="27"/>
      <c r="U56" s="27"/>
      <c r="V56" s="27"/>
      <c r="W56" s="27"/>
      <c r="X56" s="27"/>
      <c r="Y56" s="117" t="s">
        <v>91</v>
      </c>
      <c r="Z56" s="118"/>
      <c r="AA56" s="119"/>
      <c r="AB56" s="120">
        <f>AB55/AB54</f>
        <v>0</v>
      </c>
      <c r="AC56" s="121"/>
      <c r="AD56" s="121"/>
      <c r="AE56" s="121"/>
      <c r="AF56" s="121"/>
      <c r="AG56" s="121"/>
      <c r="AH56" s="121"/>
      <c r="AI56" s="121"/>
      <c r="AJ56" s="121"/>
      <c r="AK56" s="121"/>
      <c r="AL56" s="121"/>
      <c r="AM56" s="122"/>
      <c r="AN56" s="120">
        <f>AN55/AN54</f>
        <v>0</v>
      </c>
      <c r="AO56" s="121"/>
      <c r="AP56" s="121"/>
      <c r="AQ56" s="121"/>
      <c r="AR56" s="121"/>
      <c r="AS56" s="121"/>
      <c r="AT56" s="121"/>
      <c r="AU56" s="121"/>
      <c r="AV56" s="121"/>
      <c r="AW56" s="121"/>
      <c r="AX56" s="121"/>
      <c r="AY56" s="122"/>
      <c r="AZ56" s="120">
        <f>AZ55/AZ54</f>
        <v>0</v>
      </c>
      <c r="BA56" s="121"/>
      <c r="BB56" s="121"/>
      <c r="BC56" s="121"/>
      <c r="BD56" s="121"/>
      <c r="BE56" s="121"/>
      <c r="BF56" s="121"/>
      <c r="BG56" s="121"/>
      <c r="BH56" s="121"/>
      <c r="BI56" s="121"/>
      <c r="BJ56" s="121"/>
      <c r="BK56" s="122"/>
      <c r="BL56" s="120">
        <f>BL55/BL54</f>
        <v>0</v>
      </c>
      <c r="BM56" s="121"/>
      <c r="BN56" s="121"/>
      <c r="BO56" s="121"/>
      <c r="BP56" s="121"/>
      <c r="BQ56" s="121"/>
      <c r="BR56" s="121"/>
      <c r="BS56" s="121"/>
      <c r="BT56" s="121"/>
      <c r="BU56" s="121"/>
      <c r="BV56" s="121"/>
      <c r="BW56" s="122"/>
    </row>
    <row r="57" spans="1:81" ht="21.75" customHeight="1" thickBot="1" x14ac:dyDescent="0.3">
      <c r="B57" s="27"/>
      <c r="C57" s="27"/>
      <c r="D57" s="27"/>
      <c r="E57" s="27"/>
      <c r="F57" s="27"/>
      <c r="G57" s="27"/>
      <c r="H57" s="27"/>
      <c r="I57" s="27"/>
      <c r="J57" s="27"/>
      <c r="K57" s="27"/>
      <c r="L57" s="27"/>
      <c r="M57" s="27"/>
      <c r="N57" s="27"/>
      <c r="O57" s="27"/>
      <c r="P57" s="27"/>
      <c r="Q57" s="27"/>
      <c r="R57" s="27"/>
      <c r="S57" s="27"/>
      <c r="T57" s="27"/>
      <c r="U57" s="27"/>
      <c r="V57" s="27"/>
      <c r="W57" s="27"/>
      <c r="X57" s="27"/>
      <c r="Y57" s="29"/>
      <c r="Z57" s="29"/>
      <c r="AA57" s="29"/>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row>
    <row r="58" spans="1:81" ht="18.75" customHeight="1" thickBot="1" x14ac:dyDescent="0.25">
      <c r="B58" s="123" t="s">
        <v>113</v>
      </c>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5"/>
    </row>
    <row r="59" spans="1:81" ht="9.75" customHeight="1" x14ac:dyDescent="0.25">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row>
    <row r="60" spans="1:81" ht="32.25" customHeight="1" thickBot="1" x14ac:dyDescent="0.25">
      <c r="B60" s="106" t="s">
        <v>92</v>
      </c>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8"/>
      <c r="AB60" s="106" t="s">
        <v>93</v>
      </c>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8"/>
    </row>
    <row r="61" spans="1:81" ht="39" customHeight="1" thickBot="1" x14ac:dyDescent="0.25">
      <c r="B61" s="115" t="s">
        <v>94</v>
      </c>
      <c r="C61" s="115"/>
      <c r="D61" s="115"/>
      <c r="E61" s="115" t="s">
        <v>112</v>
      </c>
      <c r="F61" s="115"/>
      <c r="G61" s="115"/>
      <c r="H61" s="115"/>
      <c r="I61" s="115"/>
      <c r="J61" s="115"/>
      <c r="K61" s="115"/>
      <c r="L61" s="115"/>
      <c r="M61" s="115"/>
      <c r="N61" s="115"/>
      <c r="O61" s="115"/>
      <c r="P61" s="115"/>
      <c r="Q61" s="115"/>
      <c r="R61" s="115"/>
      <c r="S61" s="115"/>
      <c r="T61" s="115"/>
      <c r="U61" s="115"/>
      <c r="V61" s="115"/>
      <c r="W61" s="115"/>
      <c r="X61" s="115"/>
      <c r="Y61" s="115"/>
      <c r="Z61" s="116" t="s">
        <v>95</v>
      </c>
      <c r="AA61" s="116"/>
      <c r="AB61" s="109" t="s">
        <v>96</v>
      </c>
      <c r="AC61" s="110"/>
      <c r="AD61" s="110"/>
      <c r="AE61" s="110"/>
      <c r="AF61" s="110"/>
      <c r="AG61" s="110"/>
      <c r="AH61" s="110"/>
      <c r="AI61" s="111"/>
      <c r="AJ61" s="112" t="s">
        <v>97</v>
      </c>
      <c r="AK61" s="113"/>
      <c r="AL61" s="113"/>
      <c r="AM61" s="113"/>
      <c r="AN61" s="113"/>
      <c r="AO61" s="113"/>
      <c r="AP61" s="113"/>
      <c r="AQ61" s="113"/>
      <c r="AR61" s="113"/>
      <c r="AS61" s="114"/>
      <c r="AT61" s="112" t="s">
        <v>98</v>
      </c>
      <c r="AU61" s="113"/>
      <c r="AV61" s="113"/>
      <c r="AW61" s="113"/>
      <c r="AX61" s="113"/>
      <c r="AY61" s="113"/>
      <c r="AZ61" s="113"/>
      <c r="BA61" s="113"/>
      <c r="BB61" s="113"/>
      <c r="BC61" s="114"/>
      <c r="BD61" s="112" t="s">
        <v>99</v>
      </c>
      <c r="BE61" s="113"/>
      <c r="BF61" s="113"/>
      <c r="BG61" s="113"/>
      <c r="BH61" s="113"/>
      <c r="BI61" s="113"/>
      <c r="BJ61" s="113"/>
      <c r="BK61" s="113"/>
      <c r="BL61" s="113"/>
      <c r="BM61" s="114"/>
      <c r="BN61" s="112" t="s">
        <v>100</v>
      </c>
      <c r="BO61" s="113"/>
      <c r="BP61" s="113"/>
      <c r="BQ61" s="113"/>
      <c r="BR61" s="113"/>
      <c r="BS61" s="113"/>
      <c r="BT61" s="113"/>
      <c r="BU61" s="113"/>
      <c r="BV61" s="113"/>
      <c r="BW61" s="114"/>
    </row>
    <row r="62" spans="1:81" ht="120.75" customHeight="1" x14ac:dyDescent="0.2">
      <c r="B62" s="229" t="s">
        <v>101</v>
      </c>
      <c r="C62" s="229"/>
      <c r="D62" s="229"/>
      <c r="E62" s="227" t="s">
        <v>102</v>
      </c>
      <c r="F62" s="227"/>
      <c r="G62" s="227"/>
      <c r="H62" s="227"/>
      <c r="I62" s="227"/>
      <c r="J62" s="227"/>
      <c r="K62" s="227"/>
      <c r="L62" s="227"/>
      <c r="M62" s="227"/>
      <c r="N62" s="227"/>
      <c r="O62" s="227"/>
      <c r="P62" s="227"/>
      <c r="Q62" s="227"/>
      <c r="R62" s="227"/>
      <c r="S62" s="227"/>
      <c r="T62" s="227"/>
      <c r="U62" s="227"/>
      <c r="V62" s="227"/>
      <c r="W62" s="227"/>
      <c r="X62" s="227"/>
      <c r="Y62" s="227"/>
      <c r="Z62" s="49">
        <v>0.8</v>
      </c>
      <c r="AA62" s="49"/>
      <c r="AB62" s="103" t="s">
        <v>103</v>
      </c>
      <c r="AC62" s="103"/>
      <c r="AD62" s="103"/>
      <c r="AE62" s="103"/>
      <c r="AF62" s="103"/>
      <c r="AG62" s="103"/>
      <c r="AH62" s="103"/>
      <c r="AI62" s="104"/>
      <c r="AJ62" s="105">
        <f>AB55</f>
        <v>0</v>
      </c>
      <c r="AK62" s="94"/>
      <c r="AL62" s="94"/>
      <c r="AM62" s="94"/>
      <c r="AN62" s="94"/>
      <c r="AO62" s="94"/>
      <c r="AP62" s="94"/>
      <c r="AQ62" s="94"/>
      <c r="AR62" s="94"/>
      <c r="AS62" s="95"/>
      <c r="AT62" s="93">
        <f>AN55</f>
        <v>0</v>
      </c>
      <c r="AU62" s="94"/>
      <c r="AV62" s="94"/>
      <c r="AW62" s="94"/>
      <c r="AX62" s="94"/>
      <c r="AY62" s="94"/>
      <c r="AZ62" s="94"/>
      <c r="BA62" s="94"/>
      <c r="BB62" s="94"/>
      <c r="BC62" s="95"/>
      <c r="BD62" s="93">
        <f>AZ55</f>
        <v>0</v>
      </c>
      <c r="BE62" s="94"/>
      <c r="BF62" s="94"/>
      <c r="BG62" s="94"/>
      <c r="BH62" s="94"/>
      <c r="BI62" s="94"/>
      <c r="BJ62" s="94"/>
      <c r="BK62" s="94"/>
      <c r="BL62" s="94"/>
      <c r="BM62" s="95"/>
      <c r="BN62" s="93">
        <f>BL55</f>
        <v>0</v>
      </c>
      <c r="BO62" s="94"/>
      <c r="BP62" s="94"/>
      <c r="BQ62" s="94"/>
      <c r="BR62" s="94"/>
      <c r="BS62" s="94"/>
      <c r="BT62" s="94"/>
      <c r="BU62" s="94"/>
      <c r="BV62" s="94"/>
      <c r="BW62" s="95"/>
    </row>
    <row r="63" spans="1:81" ht="120.75" customHeight="1" thickBot="1" x14ac:dyDescent="0.25">
      <c r="B63" s="230"/>
      <c r="C63" s="230"/>
      <c r="D63" s="230"/>
      <c r="E63" s="228"/>
      <c r="F63" s="228"/>
      <c r="G63" s="228"/>
      <c r="H63" s="228"/>
      <c r="I63" s="228"/>
      <c r="J63" s="228"/>
      <c r="K63" s="228"/>
      <c r="L63" s="228"/>
      <c r="M63" s="228"/>
      <c r="N63" s="228"/>
      <c r="O63" s="228"/>
      <c r="P63" s="228"/>
      <c r="Q63" s="228"/>
      <c r="R63" s="228"/>
      <c r="S63" s="228"/>
      <c r="T63" s="228"/>
      <c r="U63" s="228"/>
      <c r="V63" s="228"/>
      <c r="W63" s="228"/>
      <c r="X63" s="228"/>
      <c r="Y63" s="228"/>
      <c r="Z63" s="50"/>
      <c r="AA63" s="50"/>
      <c r="AB63" s="96" t="s">
        <v>104</v>
      </c>
      <c r="AC63" s="96"/>
      <c r="AD63" s="96"/>
      <c r="AE63" s="96"/>
      <c r="AF63" s="96"/>
      <c r="AG63" s="96"/>
      <c r="AH63" s="96"/>
      <c r="AI63" s="97"/>
      <c r="AJ63" s="98">
        <f>AB54</f>
        <v>13</v>
      </c>
      <c r="AK63" s="99"/>
      <c r="AL63" s="99"/>
      <c r="AM63" s="99"/>
      <c r="AN63" s="99"/>
      <c r="AO63" s="99"/>
      <c r="AP63" s="99"/>
      <c r="AQ63" s="99"/>
      <c r="AR63" s="99"/>
      <c r="AS63" s="100"/>
      <c r="AT63" s="101">
        <f>AN54</f>
        <v>20</v>
      </c>
      <c r="AU63" s="99"/>
      <c r="AV63" s="99"/>
      <c r="AW63" s="99"/>
      <c r="AX63" s="99"/>
      <c r="AY63" s="99"/>
      <c r="AZ63" s="99"/>
      <c r="BA63" s="99"/>
      <c r="BB63" s="99"/>
      <c r="BC63" s="102"/>
      <c r="BD63" s="98">
        <f>AZ54</f>
        <v>48</v>
      </c>
      <c r="BE63" s="99"/>
      <c r="BF63" s="99"/>
      <c r="BG63" s="99"/>
      <c r="BH63" s="99"/>
      <c r="BI63" s="99"/>
      <c r="BJ63" s="99"/>
      <c r="BK63" s="99"/>
      <c r="BL63" s="99"/>
      <c r="BM63" s="102"/>
      <c r="BN63" s="98">
        <f>BL54</f>
        <v>40</v>
      </c>
      <c r="BO63" s="99"/>
      <c r="BP63" s="99"/>
      <c r="BQ63" s="99"/>
      <c r="BR63" s="99"/>
      <c r="BS63" s="99"/>
      <c r="BT63" s="99"/>
      <c r="BU63" s="99"/>
      <c r="BV63" s="99"/>
      <c r="BW63" s="100"/>
    </row>
    <row r="64" spans="1:81" ht="54" customHeight="1" x14ac:dyDescent="0.2">
      <c r="B64" s="37"/>
      <c r="C64" s="39"/>
      <c r="D64" s="39"/>
      <c r="E64" s="39"/>
      <c r="F64" s="39"/>
      <c r="G64" s="39"/>
      <c r="H64" s="39"/>
      <c r="I64" s="39"/>
      <c r="J64" s="39"/>
      <c r="K64" s="39"/>
      <c r="L64" s="39"/>
      <c r="M64" s="39"/>
      <c r="N64" s="39"/>
      <c r="O64" s="39"/>
      <c r="P64" s="39"/>
      <c r="Q64" s="39"/>
      <c r="R64" s="39"/>
      <c r="S64" s="39"/>
      <c r="T64" s="39"/>
      <c r="U64" s="39"/>
      <c r="V64" s="39"/>
      <c r="W64" s="39"/>
      <c r="X64" s="39"/>
      <c r="Y64" s="39"/>
      <c r="Z64" s="39"/>
      <c r="AA64" s="38"/>
      <c r="AB64" s="75" t="s">
        <v>105</v>
      </c>
      <c r="AC64" s="76"/>
      <c r="AD64" s="76"/>
      <c r="AE64" s="76"/>
      <c r="AF64" s="76"/>
      <c r="AG64" s="76"/>
      <c r="AH64" s="76"/>
      <c r="AI64" s="77"/>
      <c r="AJ64" s="78">
        <f>+AJ62/AJ63</f>
        <v>0</v>
      </c>
      <c r="AK64" s="79"/>
      <c r="AL64" s="79"/>
      <c r="AM64" s="79"/>
      <c r="AN64" s="79"/>
      <c r="AO64" s="79"/>
      <c r="AP64" s="79"/>
      <c r="AQ64" s="79"/>
      <c r="AR64" s="79"/>
      <c r="AS64" s="80"/>
      <c r="AT64" s="81">
        <f>+AT62/AT63</f>
        <v>0</v>
      </c>
      <c r="AU64" s="79"/>
      <c r="AV64" s="79"/>
      <c r="AW64" s="79"/>
      <c r="AX64" s="79"/>
      <c r="AY64" s="79"/>
      <c r="AZ64" s="79"/>
      <c r="BA64" s="79"/>
      <c r="BB64" s="79"/>
      <c r="BC64" s="80"/>
      <c r="BD64" s="81">
        <f>+BD62/BD63</f>
        <v>0</v>
      </c>
      <c r="BE64" s="79"/>
      <c r="BF64" s="79"/>
      <c r="BG64" s="79"/>
      <c r="BH64" s="79"/>
      <c r="BI64" s="79"/>
      <c r="BJ64" s="79"/>
      <c r="BK64" s="79"/>
      <c r="BL64" s="79"/>
      <c r="BM64" s="80"/>
      <c r="BN64" s="81">
        <f>+BN62/BN63</f>
        <v>0</v>
      </c>
      <c r="BO64" s="79"/>
      <c r="BP64" s="79"/>
      <c r="BQ64" s="79"/>
      <c r="BR64" s="79"/>
      <c r="BS64" s="79"/>
      <c r="BT64" s="79"/>
      <c r="BU64" s="79"/>
      <c r="BV64" s="79"/>
      <c r="BW64" s="82"/>
    </row>
    <row r="65" spans="2:75" ht="51.75" customHeight="1" x14ac:dyDescent="0.2">
      <c r="B65" s="32"/>
      <c r="C65" s="26"/>
      <c r="D65" s="26"/>
      <c r="E65" s="26"/>
      <c r="F65" s="26"/>
      <c r="G65" s="26"/>
      <c r="H65" s="26"/>
      <c r="I65" s="26"/>
      <c r="J65" s="26"/>
      <c r="K65" s="26"/>
      <c r="L65" s="26"/>
      <c r="M65" s="26"/>
      <c r="N65" s="26"/>
      <c r="O65" s="26"/>
      <c r="P65" s="26"/>
      <c r="Q65" s="26"/>
      <c r="R65" s="26"/>
      <c r="S65" s="26"/>
      <c r="T65" s="26"/>
      <c r="U65" s="26"/>
      <c r="V65" s="26"/>
      <c r="W65" s="26"/>
      <c r="X65" s="26"/>
      <c r="Y65" s="26"/>
      <c r="Z65" s="26"/>
      <c r="AA65" s="33"/>
      <c r="AB65" s="83" t="s">
        <v>106</v>
      </c>
      <c r="AC65" s="84"/>
      <c r="AD65" s="84"/>
      <c r="AE65" s="84"/>
      <c r="AF65" s="84"/>
      <c r="AG65" s="84"/>
      <c r="AH65" s="84"/>
      <c r="AI65" s="85"/>
      <c r="AJ65" s="86">
        <f>+AJ64</f>
        <v>0</v>
      </c>
      <c r="AK65" s="87"/>
      <c r="AL65" s="87"/>
      <c r="AM65" s="87"/>
      <c r="AN65" s="87"/>
      <c r="AO65" s="87"/>
      <c r="AP65" s="87"/>
      <c r="AQ65" s="87"/>
      <c r="AR65" s="87"/>
      <c r="AS65" s="88"/>
      <c r="AT65" s="89">
        <f>+(AJ65+AT64)/2</f>
        <v>0</v>
      </c>
      <c r="AU65" s="90"/>
      <c r="AV65" s="90"/>
      <c r="AW65" s="90"/>
      <c r="AX65" s="90"/>
      <c r="AY65" s="90"/>
      <c r="AZ65" s="90"/>
      <c r="BA65" s="90"/>
      <c r="BB65" s="90"/>
      <c r="BC65" s="91"/>
      <c r="BD65" s="89">
        <f>+(AT65*2+BD64)/3</f>
        <v>0</v>
      </c>
      <c r="BE65" s="90"/>
      <c r="BF65" s="90"/>
      <c r="BG65" s="90"/>
      <c r="BH65" s="90"/>
      <c r="BI65" s="90"/>
      <c r="BJ65" s="90"/>
      <c r="BK65" s="90"/>
      <c r="BL65" s="90"/>
      <c r="BM65" s="91"/>
      <c r="BN65" s="89">
        <f>+(BD65*3+BN64)/4</f>
        <v>0</v>
      </c>
      <c r="BO65" s="90"/>
      <c r="BP65" s="90"/>
      <c r="BQ65" s="90"/>
      <c r="BR65" s="90"/>
      <c r="BS65" s="90"/>
      <c r="BT65" s="90"/>
      <c r="BU65" s="90"/>
      <c r="BV65" s="90"/>
      <c r="BW65" s="92"/>
    </row>
    <row r="66" spans="2:75" ht="30" customHeight="1" x14ac:dyDescent="0.2">
      <c r="B66" s="32"/>
      <c r="C66" s="26"/>
      <c r="D66" s="26"/>
      <c r="E66" s="26"/>
      <c r="F66" s="26"/>
      <c r="G66" s="26"/>
      <c r="H66" s="26"/>
      <c r="I66" s="26"/>
      <c r="J66" s="26"/>
      <c r="K66" s="26"/>
      <c r="L66" s="26"/>
      <c r="M66" s="26"/>
      <c r="N66" s="26"/>
      <c r="O66" s="26"/>
      <c r="P66" s="26"/>
      <c r="Q66" s="26"/>
      <c r="R66" s="26"/>
      <c r="S66" s="26"/>
      <c r="T66" s="26"/>
      <c r="U66" s="26"/>
      <c r="V66" s="26"/>
      <c r="W66" s="26"/>
      <c r="X66" s="26"/>
      <c r="Y66" s="26"/>
      <c r="Z66" s="26"/>
      <c r="AA66" s="33"/>
      <c r="AB66" s="51" t="s">
        <v>107</v>
      </c>
      <c r="AC66" s="52"/>
      <c r="AD66" s="52"/>
      <c r="AE66" s="52"/>
      <c r="AF66" s="52"/>
      <c r="AG66" s="52"/>
      <c r="AH66" s="52"/>
      <c r="AI66" s="53"/>
      <c r="AJ66" s="60"/>
      <c r="AK66" s="61"/>
      <c r="AL66" s="61"/>
      <c r="AM66" s="61"/>
      <c r="AN66" s="61"/>
      <c r="AO66" s="61"/>
      <c r="AP66" s="61"/>
      <c r="AQ66" s="61"/>
      <c r="AR66" s="61"/>
      <c r="AS66" s="62"/>
      <c r="AT66" s="60"/>
      <c r="AU66" s="61"/>
      <c r="AV66" s="61"/>
      <c r="AW66" s="61"/>
      <c r="AX66" s="61"/>
      <c r="AY66" s="61"/>
      <c r="AZ66" s="61"/>
      <c r="BA66" s="61"/>
      <c r="BB66" s="61"/>
      <c r="BC66" s="62"/>
      <c r="BD66" s="60"/>
      <c r="BE66" s="61"/>
      <c r="BF66" s="61"/>
      <c r="BG66" s="61"/>
      <c r="BH66" s="61"/>
      <c r="BI66" s="61"/>
      <c r="BJ66" s="61"/>
      <c r="BK66" s="61"/>
      <c r="BL66" s="61"/>
      <c r="BM66" s="69"/>
      <c r="BN66" s="72"/>
      <c r="BO66" s="61"/>
      <c r="BP66" s="61"/>
      <c r="BQ66" s="61"/>
      <c r="BR66" s="61"/>
      <c r="BS66" s="61"/>
      <c r="BT66" s="61"/>
      <c r="BU66" s="61"/>
      <c r="BV66" s="61"/>
      <c r="BW66" s="62"/>
    </row>
    <row r="67" spans="2:75" ht="14.25" customHeight="1" x14ac:dyDescent="0.2">
      <c r="B67" s="32"/>
      <c r="C67" s="26"/>
      <c r="D67" s="26"/>
      <c r="E67" s="26"/>
      <c r="F67" s="26"/>
      <c r="G67" s="26"/>
      <c r="H67" s="26"/>
      <c r="I67" s="26"/>
      <c r="J67" s="26"/>
      <c r="K67" s="26"/>
      <c r="L67" s="26"/>
      <c r="M67" s="26"/>
      <c r="N67" s="26"/>
      <c r="O67" s="26"/>
      <c r="P67" s="26"/>
      <c r="Q67" s="26"/>
      <c r="R67" s="26"/>
      <c r="S67" s="26"/>
      <c r="T67" s="26"/>
      <c r="U67" s="26"/>
      <c r="V67" s="26"/>
      <c r="W67" s="26"/>
      <c r="X67" s="26"/>
      <c r="Y67" s="26"/>
      <c r="Z67" s="26"/>
      <c r="AA67" s="33"/>
      <c r="AB67" s="54"/>
      <c r="AC67" s="55"/>
      <c r="AD67" s="55"/>
      <c r="AE67" s="55"/>
      <c r="AF67" s="55"/>
      <c r="AG67" s="55"/>
      <c r="AH67" s="55"/>
      <c r="AI67" s="56"/>
      <c r="AJ67" s="63"/>
      <c r="AK67" s="64"/>
      <c r="AL67" s="64"/>
      <c r="AM67" s="64"/>
      <c r="AN67" s="64"/>
      <c r="AO67" s="64"/>
      <c r="AP67" s="64"/>
      <c r="AQ67" s="64"/>
      <c r="AR67" s="64"/>
      <c r="AS67" s="65"/>
      <c r="AT67" s="63"/>
      <c r="AU67" s="64"/>
      <c r="AV67" s="64"/>
      <c r="AW67" s="64"/>
      <c r="AX67" s="64"/>
      <c r="AY67" s="64"/>
      <c r="AZ67" s="64"/>
      <c r="BA67" s="64"/>
      <c r="BB67" s="64"/>
      <c r="BC67" s="65"/>
      <c r="BD67" s="63"/>
      <c r="BE67" s="64"/>
      <c r="BF67" s="64"/>
      <c r="BG67" s="64"/>
      <c r="BH67" s="64"/>
      <c r="BI67" s="64"/>
      <c r="BJ67" s="64"/>
      <c r="BK67" s="64"/>
      <c r="BL67" s="64"/>
      <c r="BM67" s="70"/>
      <c r="BN67" s="73"/>
      <c r="BO67" s="64"/>
      <c r="BP67" s="64"/>
      <c r="BQ67" s="64"/>
      <c r="BR67" s="64"/>
      <c r="BS67" s="64"/>
      <c r="BT67" s="64"/>
      <c r="BU67" s="64"/>
      <c r="BV67" s="64"/>
      <c r="BW67" s="65"/>
    </row>
    <row r="68" spans="2:75" ht="14.25" customHeight="1" x14ac:dyDescent="0.2">
      <c r="B68" s="32"/>
      <c r="C68" s="26"/>
      <c r="D68" s="26"/>
      <c r="E68" s="26"/>
      <c r="F68" s="26"/>
      <c r="G68" s="26"/>
      <c r="H68" s="26"/>
      <c r="I68" s="26"/>
      <c r="J68" s="26"/>
      <c r="K68" s="26"/>
      <c r="L68" s="26"/>
      <c r="M68" s="26"/>
      <c r="N68" s="26"/>
      <c r="O68" s="26"/>
      <c r="P68" s="26"/>
      <c r="Q68" s="26"/>
      <c r="R68" s="26"/>
      <c r="S68" s="26"/>
      <c r="T68" s="26"/>
      <c r="U68" s="26"/>
      <c r="V68" s="26"/>
      <c r="W68" s="26"/>
      <c r="X68" s="26"/>
      <c r="Y68" s="26"/>
      <c r="Z68" s="26"/>
      <c r="AA68" s="33"/>
      <c r="AB68" s="54"/>
      <c r="AC68" s="55"/>
      <c r="AD68" s="55"/>
      <c r="AE68" s="55"/>
      <c r="AF68" s="55"/>
      <c r="AG68" s="55"/>
      <c r="AH68" s="55"/>
      <c r="AI68" s="56"/>
      <c r="AJ68" s="63"/>
      <c r="AK68" s="64"/>
      <c r="AL68" s="64"/>
      <c r="AM68" s="64"/>
      <c r="AN68" s="64"/>
      <c r="AO68" s="64"/>
      <c r="AP68" s="64"/>
      <c r="AQ68" s="64"/>
      <c r="AR68" s="64"/>
      <c r="AS68" s="65"/>
      <c r="AT68" s="63"/>
      <c r="AU68" s="64"/>
      <c r="AV68" s="64"/>
      <c r="AW68" s="64"/>
      <c r="AX68" s="64"/>
      <c r="AY68" s="64"/>
      <c r="AZ68" s="64"/>
      <c r="BA68" s="64"/>
      <c r="BB68" s="64"/>
      <c r="BC68" s="65"/>
      <c r="BD68" s="63"/>
      <c r="BE68" s="64"/>
      <c r="BF68" s="64"/>
      <c r="BG68" s="64"/>
      <c r="BH68" s="64"/>
      <c r="BI68" s="64"/>
      <c r="BJ68" s="64"/>
      <c r="BK68" s="64"/>
      <c r="BL68" s="64"/>
      <c r="BM68" s="70"/>
      <c r="BN68" s="73"/>
      <c r="BO68" s="64"/>
      <c r="BP68" s="64"/>
      <c r="BQ68" s="64"/>
      <c r="BR68" s="64"/>
      <c r="BS68" s="64"/>
      <c r="BT68" s="64"/>
      <c r="BU68" s="64"/>
      <c r="BV68" s="64"/>
      <c r="BW68" s="65"/>
    </row>
    <row r="69" spans="2:75" ht="14.25" customHeight="1" x14ac:dyDescent="0.2">
      <c r="B69" s="32"/>
      <c r="C69" s="26"/>
      <c r="D69" s="26"/>
      <c r="E69" s="26"/>
      <c r="F69" s="26"/>
      <c r="G69" s="26"/>
      <c r="H69" s="26"/>
      <c r="I69" s="26"/>
      <c r="J69" s="26"/>
      <c r="K69" s="26"/>
      <c r="L69" s="26"/>
      <c r="M69" s="26"/>
      <c r="N69" s="26"/>
      <c r="O69" s="26"/>
      <c r="P69" s="26"/>
      <c r="Q69" s="26"/>
      <c r="R69" s="26"/>
      <c r="S69" s="26"/>
      <c r="T69" s="26"/>
      <c r="U69" s="26"/>
      <c r="V69" s="26"/>
      <c r="W69" s="26"/>
      <c r="X69" s="26"/>
      <c r="Y69" s="26"/>
      <c r="Z69" s="26"/>
      <c r="AA69" s="33"/>
      <c r="AB69" s="54"/>
      <c r="AC69" s="55"/>
      <c r="AD69" s="55"/>
      <c r="AE69" s="55"/>
      <c r="AF69" s="55"/>
      <c r="AG69" s="55"/>
      <c r="AH69" s="55"/>
      <c r="AI69" s="56"/>
      <c r="AJ69" s="63"/>
      <c r="AK69" s="64"/>
      <c r="AL69" s="64"/>
      <c r="AM69" s="64"/>
      <c r="AN69" s="64"/>
      <c r="AO69" s="64"/>
      <c r="AP69" s="64"/>
      <c r="AQ69" s="64"/>
      <c r="AR69" s="64"/>
      <c r="AS69" s="65"/>
      <c r="AT69" s="63"/>
      <c r="AU69" s="64"/>
      <c r="AV69" s="64"/>
      <c r="AW69" s="64"/>
      <c r="AX69" s="64"/>
      <c r="AY69" s="64"/>
      <c r="AZ69" s="64"/>
      <c r="BA69" s="64"/>
      <c r="BB69" s="64"/>
      <c r="BC69" s="65"/>
      <c r="BD69" s="63"/>
      <c r="BE69" s="64"/>
      <c r="BF69" s="64"/>
      <c r="BG69" s="64"/>
      <c r="BH69" s="64"/>
      <c r="BI69" s="64"/>
      <c r="BJ69" s="64"/>
      <c r="BK69" s="64"/>
      <c r="BL69" s="64"/>
      <c r="BM69" s="70"/>
      <c r="BN69" s="73"/>
      <c r="BO69" s="64"/>
      <c r="BP69" s="64"/>
      <c r="BQ69" s="64"/>
      <c r="BR69" s="64"/>
      <c r="BS69" s="64"/>
      <c r="BT69" s="64"/>
      <c r="BU69" s="64"/>
      <c r="BV69" s="64"/>
      <c r="BW69" s="65"/>
    </row>
    <row r="70" spans="2:75" ht="14.25" customHeight="1" x14ac:dyDescent="0.2">
      <c r="B70" s="32"/>
      <c r="C70" s="26"/>
      <c r="D70" s="26"/>
      <c r="E70" s="26"/>
      <c r="F70" s="26"/>
      <c r="G70" s="26"/>
      <c r="H70" s="26"/>
      <c r="I70" s="26"/>
      <c r="J70" s="26"/>
      <c r="K70" s="26"/>
      <c r="L70" s="26"/>
      <c r="M70" s="26"/>
      <c r="N70" s="26"/>
      <c r="O70" s="26"/>
      <c r="P70" s="26"/>
      <c r="Q70" s="26"/>
      <c r="R70" s="26"/>
      <c r="S70" s="26"/>
      <c r="T70" s="26"/>
      <c r="U70" s="26"/>
      <c r="V70" s="26"/>
      <c r="W70" s="26"/>
      <c r="X70" s="26"/>
      <c r="Y70" s="26"/>
      <c r="Z70" s="26"/>
      <c r="AA70" s="33"/>
      <c r="AB70" s="54"/>
      <c r="AC70" s="55"/>
      <c r="AD70" s="55"/>
      <c r="AE70" s="55"/>
      <c r="AF70" s="55"/>
      <c r="AG70" s="55"/>
      <c r="AH70" s="55"/>
      <c r="AI70" s="56"/>
      <c r="AJ70" s="63"/>
      <c r="AK70" s="64"/>
      <c r="AL70" s="64"/>
      <c r="AM70" s="64"/>
      <c r="AN70" s="64"/>
      <c r="AO70" s="64"/>
      <c r="AP70" s="64"/>
      <c r="AQ70" s="64"/>
      <c r="AR70" s="64"/>
      <c r="AS70" s="65"/>
      <c r="AT70" s="63"/>
      <c r="AU70" s="64"/>
      <c r="AV70" s="64"/>
      <c r="AW70" s="64"/>
      <c r="AX70" s="64"/>
      <c r="AY70" s="64"/>
      <c r="AZ70" s="64"/>
      <c r="BA70" s="64"/>
      <c r="BB70" s="64"/>
      <c r="BC70" s="65"/>
      <c r="BD70" s="63"/>
      <c r="BE70" s="64"/>
      <c r="BF70" s="64"/>
      <c r="BG70" s="64"/>
      <c r="BH70" s="64"/>
      <c r="BI70" s="64"/>
      <c r="BJ70" s="64"/>
      <c r="BK70" s="64"/>
      <c r="BL70" s="64"/>
      <c r="BM70" s="70"/>
      <c r="BN70" s="73"/>
      <c r="BO70" s="64"/>
      <c r="BP70" s="64"/>
      <c r="BQ70" s="64"/>
      <c r="BR70" s="64"/>
      <c r="BS70" s="64"/>
      <c r="BT70" s="64"/>
      <c r="BU70" s="64"/>
      <c r="BV70" s="64"/>
      <c r="BW70" s="65"/>
    </row>
    <row r="71" spans="2:75" ht="14.25" customHeight="1" x14ac:dyDescent="0.2">
      <c r="B71" s="32"/>
      <c r="C71" s="26"/>
      <c r="D71" s="26"/>
      <c r="E71" s="26"/>
      <c r="F71" s="26"/>
      <c r="G71" s="26"/>
      <c r="H71" s="26"/>
      <c r="I71" s="26"/>
      <c r="J71" s="26"/>
      <c r="K71" s="26"/>
      <c r="L71" s="26"/>
      <c r="M71" s="26"/>
      <c r="N71" s="26"/>
      <c r="O71" s="26"/>
      <c r="P71" s="26"/>
      <c r="Q71" s="26"/>
      <c r="R71" s="26"/>
      <c r="S71" s="26"/>
      <c r="T71" s="26"/>
      <c r="U71" s="26"/>
      <c r="V71" s="26"/>
      <c r="W71" s="26"/>
      <c r="X71" s="26"/>
      <c r="Y71" s="26"/>
      <c r="Z71" s="26"/>
      <c r="AA71" s="33"/>
      <c r="AB71" s="54"/>
      <c r="AC71" s="55"/>
      <c r="AD71" s="55"/>
      <c r="AE71" s="55"/>
      <c r="AF71" s="55"/>
      <c r="AG71" s="55"/>
      <c r="AH71" s="55"/>
      <c r="AI71" s="56"/>
      <c r="AJ71" s="63"/>
      <c r="AK71" s="64"/>
      <c r="AL71" s="64"/>
      <c r="AM71" s="64"/>
      <c r="AN71" s="64"/>
      <c r="AO71" s="64"/>
      <c r="AP71" s="64"/>
      <c r="AQ71" s="64"/>
      <c r="AR71" s="64"/>
      <c r="AS71" s="65"/>
      <c r="AT71" s="63"/>
      <c r="AU71" s="64"/>
      <c r="AV71" s="64"/>
      <c r="AW71" s="64"/>
      <c r="AX71" s="64"/>
      <c r="AY71" s="64"/>
      <c r="AZ71" s="64"/>
      <c r="BA71" s="64"/>
      <c r="BB71" s="64"/>
      <c r="BC71" s="65"/>
      <c r="BD71" s="63"/>
      <c r="BE71" s="64"/>
      <c r="BF71" s="64"/>
      <c r="BG71" s="64"/>
      <c r="BH71" s="64"/>
      <c r="BI71" s="64"/>
      <c r="BJ71" s="64"/>
      <c r="BK71" s="64"/>
      <c r="BL71" s="64"/>
      <c r="BM71" s="70"/>
      <c r="BN71" s="73"/>
      <c r="BO71" s="64"/>
      <c r="BP71" s="64"/>
      <c r="BQ71" s="64"/>
      <c r="BR71" s="64"/>
      <c r="BS71" s="64"/>
      <c r="BT71" s="64"/>
      <c r="BU71" s="64"/>
      <c r="BV71" s="64"/>
      <c r="BW71" s="65"/>
    </row>
    <row r="72" spans="2:75" ht="177" customHeight="1" x14ac:dyDescent="0.2">
      <c r="B72" s="34"/>
      <c r="C72" s="35"/>
      <c r="D72" s="35"/>
      <c r="E72" s="35"/>
      <c r="F72" s="35"/>
      <c r="G72" s="35"/>
      <c r="H72" s="35"/>
      <c r="I72" s="35"/>
      <c r="J72" s="35"/>
      <c r="K72" s="35"/>
      <c r="L72" s="35"/>
      <c r="M72" s="35"/>
      <c r="N72" s="35"/>
      <c r="O72" s="35"/>
      <c r="P72" s="35"/>
      <c r="Q72" s="35"/>
      <c r="R72" s="35"/>
      <c r="S72" s="35"/>
      <c r="T72" s="35"/>
      <c r="U72" s="35"/>
      <c r="V72" s="35"/>
      <c r="W72" s="35"/>
      <c r="X72" s="35"/>
      <c r="Y72" s="35"/>
      <c r="Z72" s="35"/>
      <c r="AA72" s="36"/>
      <c r="AB72" s="57"/>
      <c r="AC72" s="58"/>
      <c r="AD72" s="58"/>
      <c r="AE72" s="58"/>
      <c r="AF72" s="58"/>
      <c r="AG72" s="58"/>
      <c r="AH72" s="58"/>
      <c r="AI72" s="59"/>
      <c r="AJ72" s="66"/>
      <c r="AK72" s="67"/>
      <c r="AL72" s="67"/>
      <c r="AM72" s="67"/>
      <c r="AN72" s="67"/>
      <c r="AO72" s="67"/>
      <c r="AP72" s="67"/>
      <c r="AQ72" s="67"/>
      <c r="AR72" s="67"/>
      <c r="AS72" s="68"/>
      <c r="AT72" s="66"/>
      <c r="AU72" s="67"/>
      <c r="AV72" s="67"/>
      <c r="AW72" s="67"/>
      <c r="AX72" s="67"/>
      <c r="AY72" s="67"/>
      <c r="AZ72" s="67"/>
      <c r="BA72" s="67"/>
      <c r="BB72" s="67"/>
      <c r="BC72" s="68"/>
      <c r="BD72" s="66"/>
      <c r="BE72" s="67"/>
      <c r="BF72" s="67"/>
      <c r="BG72" s="67"/>
      <c r="BH72" s="67"/>
      <c r="BI72" s="67"/>
      <c r="BJ72" s="67"/>
      <c r="BK72" s="67"/>
      <c r="BL72" s="67"/>
      <c r="BM72" s="71"/>
      <c r="BN72" s="74"/>
      <c r="BO72" s="67"/>
      <c r="BP72" s="67"/>
      <c r="BQ72" s="67"/>
      <c r="BR72" s="67"/>
      <c r="BS72" s="67"/>
      <c r="BT72" s="67"/>
      <c r="BU72" s="67"/>
      <c r="BV72" s="67"/>
      <c r="BW72" s="68"/>
    </row>
    <row r="73" spans="2:75" ht="8.25" customHeight="1" x14ac:dyDescent="0.2">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row>
  </sheetData>
  <mergeCells count="378">
    <mergeCell ref="CA50:CA51"/>
    <mergeCell ref="CA52:CA53"/>
    <mergeCell ref="CA14:CA15"/>
    <mergeCell ref="CA16:CA17"/>
    <mergeCell ref="CA32:CA33"/>
    <mergeCell ref="CA34:CA35"/>
    <mergeCell ref="CA36:CA37"/>
    <mergeCell ref="CA38:CA39"/>
    <mergeCell ref="CA40:CA41"/>
    <mergeCell ref="CA42:CA43"/>
    <mergeCell ref="CA44:CA45"/>
    <mergeCell ref="CA46:CA47"/>
    <mergeCell ref="CA48:CA49"/>
    <mergeCell ref="R22:S23"/>
    <mergeCell ref="P22:Q23"/>
    <mergeCell ref="N22:O23"/>
    <mergeCell ref="M22:M23"/>
    <mergeCell ref="L22:L23"/>
    <mergeCell ref="X20:X21"/>
    <mergeCell ref="T20:W21"/>
    <mergeCell ref="R20:S21"/>
    <mergeCell ref="P20:Q21"/>
    <mergeCell ref="M20:M21"/>
    <mergeCell ref="N20:O21"/>
    <mergeCell ref="B1:CA1"/>
    <mergeCell ref="B3:CA3"/>
    <mergeCell ref="B4:CA4"/>
    <mergeCell ref="B5:BW5"/>
    <mergeCell ref="B6:CA6"/>
    <mergeCell ref="B7:CA7"/>
    <mergeCell ref="BX12:BZ12"/>
    <mergeCell ref="CA12:CA13"/>
    <mergeCell ref="N13:O13"/>
    <mergeCell ref="P13:Q13"/>
    <mergeCell ref="R13:S13"/>
    <mergeCell ref="AB13:AE13"/>
    <mergeCell ref="AF13:AI13"/>
    <mergeCell ref="AJ13:AM13"/>
    <mergeCell ref="A11:CA11"/>
    <mergeCell ref="A12:A13"/>
    <mergeCell ref="B12:B13"/>
    <mergeCell ref="C12:J13"/>
    <mergeCell ref="K12:K13"/>
    <mergeCell ref="L12:L13"/>
    <mergeCell ref="M12:M13"/>
    <mergeCell ref="N12:S12"/>
    <mergeCell ref="T12:W13"/>
    <mergeCell ref="X12:X13"/>
    <mergeCell ref="BL13:BO13"/>
    <mergeCell ref="BP13:BS13"/>
    <mergeCell ref="BT13:BW13"/>
    <mergeCell ref="A14:A53"/>
    <mergeCell ref="B14:B53"/>
    <mergeCell ref="C14:C15"/>
    <mergeCell ref="D14:J15"/>
    <mergeCell ref="K14:K15"/>
    <mergeCell ref="L14:L15"/>
    <mergeCell ref="M14:M15"/>
    <mergeCell ref="AN13:AQ13"/>
    <mergeCell ref="AR13:AU13"/>
    <mergeCell ref="AV13:AY13"/>
    <mergeCell ref="AZ13:BC13"/>
    <mergeCell ref="BD13:BG13"/>
    <mergeCell ref="BH13:BK13"/>
    <mergeCell ref="Y12:AA13"/>
    <mergeCell ref="AB12:BW12"/>
    <mergeCell ref="P18:Q19"/>
    <mergeCell ref="R18:S19"/>
    <mergeCell ref="N16:O17"/>
    <mergeCell ref="P16:Q17"/>
    <mergeCell ref="R16:S17"/>
    <mergeCell ref="T16:W17"/>
    <mergeCell ref="K20:K21"/>
    <mergeCell ref="L20:L21"/>
    <mergeCell ref="BX14:BX15"/>
    <mergeCell ref="BZ14:BZ53"/>
    <mergeCell ref="Y15:AA15"/>
    <mergeCell ref="C16:C17"/>
    <mergeCell ref="D16:J17"/>
    <mergeCell ref="K16:K17"/>
    <mergeCell ref="L16:L17"/>
    <mergeCell ref="M16:M17"/>
    <mergeCell ref="N14:O15"/>
    <mergeCell ref="P14:Q15"/>
    <mergeCell ref="R14:S15"/>
    <mergeCell ref="T14:W15"/>
    <mergeCell ref="X14:X15"/>
    <mergeCell ref="Y14:AA14"/>
    <mergeCell ref="BX16:BX17"/>
    <mergeCell ref="Y17:AA17"/>
    <mergeCell ref="C18:C19"/>
    <mergeCell ref="D18:J19"/>
    <mergeCell ref="K18:K19"/>
    <mergeCell ref="L18:L19"/>
    <mergeCell ref="M18:M19"/>
    <mergeCell ref="N18:O19"/>
    <mergeCell ref="X16:X17"/>
    <mergeCell ref="Y16:AA16"/>
    <mergeCell ref="T18:W19"/>
    <mergeCell ref="X18:X19"/>
    <mergeCell ref="Y18:AA18"/>
    <mergeCell ref="BX18:BX19"/>
    <mergeCell ref="CA18:CA19"/>
    <mergeCell ref="Y19:AA19"/>
    <mergeCell ref="Y22:AA22"/>
    <mergeCell ref="BX22:BX23"/>
    <mergeCell ref="CA22:CA23"/>
    <mergeCell ref="Y23:AA23"/>
    <mergeCell ref="CA20:CA21"/>
    <mergeCell ref="Y21:AA21"/>
    <mergeCell ref="Y20:AA20"/>
    <mergeCell ref="BX20:BX21"/>
    <mergeCell ref="X22:X23"/>
    <mergeCell ref="T22:W23"/>
    <mergeCell ref="C22:C23"/>
    <mergeCell ref="D22:J23"/>
    <mergeCell ref="K22:K23"/>
    <mergeCell ref="C20:C21"/>
    <mergeCell ref="D20:J21"/>
    <mergeCell ref="CA24:CA25"/>
    <mergeCell ref="Y25:AA25"/>
    <mergeCell ref="C26:C27"/>
    <mergeCell ref="D26:J27"/>
    <mergeCell ref="K26:K27"/>
    <mergeCell ref="L26:L27"/>
    <mergeCell ref="M26:M27"/>
    <mergeCell ref="N26:O27"/>
    <mergeCell ref="P26:Q27"/>
    <mergeCell ref="R26:S27"/>
    <mergeCell ref="P24:Q25"/>
    <mergeCell ref="R24:S25"/>
    <mergeCell ref="T24:W25"/>
    <mergeCell ref="X24:X25"/>
    <mergeCell ref="Y24:AA24"/>
    <mergeCell ref="BX24:BX25"/>
    <mergeCell ref="C24:C25"/>
    <mergeCell ref="D24:J25"/>
    <mergeCell ref="K24:K25"/>
    <mergeCell ref="L24:L25"/>
    <mergeCell ref="M24:M25"/>
    <mergeCell ref="N24:O25"/>
    <mergeCell ref="K28:K29"/>
    <mergeCell ref="L28:L29"/>
    <mergeCell ref="M28:M29"/>
    <mergeCell ref="N28:O29"/>
    <mergeCell ref="T26:W27"/>
    <mergeCell ref="X26:X27"/>
    <mergeCell ref="P28:Q29"/>
    <mergeCell ref="R28:S29"/>
    <mergeCell ref="C28:C29"/>
    <mergeCell ref="D28:J29"/>
    <mergeCell ref="Y26:AA26"/>
    <mergeCell ref="BX26:BX27"/>
    <mergeCell ref="CA26:CA27"/>
    <mergeCell ref="Y27:AA27"/>
    <mergeCell ref="T30:W31"/>
    <mergeCell ref="X30:X31"/>
    <mergeCell ref="Y30:AA30"/>
    <mergeCell ref="BX30:BX31"/>
    <mergeCell ref="CA30:CA31"/>
    <mergeCell ref="Y31:AA31"/>
    <mergeCell ref="CA28:CA29"/>
    <mergeCell ref="Y29:AA29"/>
    <mergeCell ref="T28:W29"/>
    <mergeCell ref="X28:X29"/>
    <mergeCell ref="Y28:AA28"/>
    <mergeCell ref="BX28:BX29"/>
    <mergeCell ref="X32:X33"/>
    <mergeCell ref="Y32:AA32"/>
    <mergeCell ref="C30:C31"/>
    <mergeCell ref="D30:J31"/>
    <mergeCell ref="K30:K31"/>
    <mergeCell ref="L30:L31"/>
    <mergeCell ref="M30:M31"/>
    <mergeCell ref="N30:O31"/>
    <mergeCell ref="P30:Q31"/>
    <mergeCell ref="R30:S31"/>
    <mergeCell ref="BX32:BX33"/>
    <mergeCell ref="C32:C33"/>
    <mergeCell ref="D32:J33"/>
    <mergeCell ref="K32:K33"/>
    <mergeCell ref="L32:L33"/>
    <mergeCell ref="M32:M33"/>
    <mergeCell ref="N32:O33"/>
    <mergeCell ref="T34:W35"/>
    <mergeCell ref="X34:X35"/>
    <mergeCell ref="Y34:AA34"/>
    <mergeCell ref="BX34:BX35"/>
    <mergeCell ref="Y35:AA35"/>
    <mergeCell ref="Y33:AA33"/>
    <mergeCell ref="C34:C35"/>
    <mergeCell ref="D34:J35"/>
    <mergeCell ref="K34:K35"/>
    <mergeCell ref="L34:L35"/>
    <mergeCell ref="M34:M35"/>
    <mergeCell ref="N34:O35"/>
    <mergeCell ref="P34:Q35"/>
    <mergeCell ref="R34:S35"/>
    <mergeCell ref="P32:Q33"/>
    <mergeCell ref="R32:S33"/>
    <mergeCell ref="T32:W33"/>
    <mergeCell ref="C36:C37"/>
    <mergeCell ref="D36:J37"/>
    <mergeCell ref="K36:K37"/>
    <mergeCell ref="L36:L37"/>
    <mergeCell ref="M36:M37"/>
    <mergeCell ref="BX36:BX37"/>
    <mergeCell ref="Y37:AA37"/>
    <mergeCell ref="T36:W37"/>
    <mergeCell ref="X36:X37"/>
    <mergeCell ref="Y36:AA36"/>
    <mergeCell ref="R36:S37"/>
    <mergeCell ref="P36:Q37"/>
    <mergeCell ref="N36:O37"/>
    <mergeCell ref="T38:W39"/>
    <mergeCell ref="X38:X39"/>
    <mergeCell ref="Y38:AA38"/>
    <mergeCell ref="BX38:BX39"/>
    <mergeCell ref="Y39:AA39"/>
    <mergeCell ref="C38:C39"/>
    <mergeCell ref="D38:J39"/>
    <mergeCell ref="K38:K39"/>
    <mergeCell ref="C40:C41"/>
    <mergeCell ref="D40:J41"/>
    <mergeCell ref="K40:K41"/>
    <mergeCell ref="L40:L41"/>
    <mergeCell ref="M40:M41"/>
    <mergeCell ref="BX40:BX41"/>
    <mergeCell ref="Y41:AA41"/>
    <mergeCell ref="T40:W41"/>
    <mergeCell ref="X40:X41"/>
    <mergeCell ref="Y40:AA40"/>
    <mergeCell ref="R38:S39"/>
    <mergeCell ref="P38:Q39"/>
    <mergeCell ref="N38:O39"/>
    <mergeCell ref="M38:M39"/>
    <mergeCell ref="L38:L39"/>
    <mergeCell ref="C42:C43"/>
    <mergeCell ref="D42:J43"/>
    <mergeCell ref="K42:K43"/>
    <mergeCell ref="L42:L43"/>
    <mergeCell ref="M42:M43"/>
    <mergeCell ref="N42:O43"/>
    <mergeCell ref="P42:Q43"/>
    <mergeCell ref="R42:S43"/>
    <mergeCell ref="N40:O41"/>
    <mergeCell ref="P40:Q41"/>
    <mergeCell ref="R40:S41"/>
    <mergeCell ref="C44:C45"/>
    <mergeCell ref="D44:J45"/>
    <mergeCell ref="K44:K45"/>
    <mergeCell ref="L44:L45"/>
    <mergeCell ref="M44:M45"/>
    <mergeCell ref="BX44:BX45"/>
    <mergeCell ref="Y45:AA45"/>
    <mergeCell ref="T44:W45"/>
    <mergeCell ref="X44:X45"/>
    <mergeCell ref="Y44:AA44"/>
    <mergeCell ref="X48:X49"/>
    <mergeCell ref="Y48:AA48"/>
    <mergeCell ref="N44:O45"/>
    <mergeCell ref="P44:Q45"/>
    <mergeCell ref="R44:S45"/>
    <mergeCell ref="T42:W43"/>
    <mergeCell ref="X42:X43"/>
    <mergeCell ref="Y42:AA42"/>
    <mergeCell ref="BX42:BX43"/>
    <mergeCell ref="Y43:AA43"/>
    <mergeCell ref="N48:O49"/>
    <mergeCell ref="P48:Q49"/>
    <mergeCell ref="T46:W47"/>
    <mergeCell ref="X46:X47"/>
    <mergeCell ref="Y46:AA46"/>
    <mergeCell ref="BX46:BX47"/>
    <mergeCell ref="Y47:AA47"/>
    <mergeCell ref="C48:C49"/>
    <mergeCell ref="D48:J49"/>
    <mergeCell ref="K48:K49"/>
    <mergeCell ref="L48:L49"/>
    <mergeCell ref="M48:M49"/>
    <mergeCell ref="BX48:BX49"/>
    <mergeCell ref="C46:C47"/>
    <mergeCell ref="D46:J47"/>
    <mergeCell ref="K46:K47"/>
    <mergeCell ref="L46:L47"/>
    <mergeCell ref="M46:M47"/>
    <mergeCell ref="N46:O47"/>
    <mergeCell ref="P46:Q47"/>
    <mergeCell ref="R46:S47"/>
    <mergeCell ref="Y49:AA49"/>
    <mergeCell ref="R48:S49"/>
    <mergeCell ref="T48:W49"/>
    <mergeCell ref="BX52:BX53"/>
    <mergeCell ref="Y53:AA53"/>
    <mergeCell ref="C52:C53"/>
    <mergeCell ref="D52:J53"/>
    <mergeCell ref="K52:K53"/>
    <mergeCell ref="L52:L53"/>
    <mergeCell ref="M52:M53"/>
    <mergeCell ref="N52:O53"/>
    <mergeCell ref="R50:S51"/>
    <mergeCell ref="T50:W51"/>
    <mergeCell ref="X50:X51"/>
    <mergeCell ref="Y50:AA50"/>
    <mergeCell ref="BX50:BX51"/>
    <mergeCell ref="Y51:AA51"/>
    <mergeCell ref="C50:C51"/>
    <mergeCell ref="D50:J51"/>
    <mergeCell ref="K50:K51"/>
    <mergeCell ref="L50:L51"/>
    <mergeCell ref="M50:M51"/>
    <mergeCell ref="N50:O51"/>
    <mergeCell ref="P50:Q51"/>
    <mergeCell ref="C54:J54"/>
    <mergeCell ref="Y54:AA54"/>
    <mergeCell ref="AB54:AM54"/>
    <mergeCell ref="AN54:AY54"/>
    <mergeCell ref="AZ54:BK54"/>
    <mergeCell ref="BL54:BW54"/>
    <mergeCell ref="P52:Q53"/>
    <mergeCell ref="R52:S53"/>
    <mergeCell ref="T52:W53"/>
    <mergeCell ref="X52:X53"/>
    <mergeCell ref="Y52:AA52"/>
    <mergeCell ref="Y56:AA56"/>
    <mergeCell ref="AB56:AM56"/>
    <mergeCell ref="AN56:AY56"/>
    <mergeCell ref="AZ56:BK56"/>
    <mergeCell ref="BL56:BW56"/>
    <mergeCell ref="B58:BW58"/>
    <mergeCell ref="C55:J55"/>
    <mergeCell ref="Y55:AA55"/>
    <mergeCell ref="AB55:AM55"/>
    <mergeCell ref="AN55:AY55"/>
    <mergeCell ref="AZ55:BK55"/>
    <mergeCell ref="BL55:BW55"/>
    <mergeCell ref="AT63:BC63"/>
    <mergeCell ref="BD63:BM63"/>
    <mergeCell ref="BN63:BW63"/>
    <mergeCell ref="AB62:AI62"/>
    <mergeCell ref="AJ62:AS62"/>
    <mergeCell ref="AT62:BC62"/>
    <mergeCell ref="B60:AA60"/>
    <mergeCell ref="AB60:BW60"/>
    <mergeCell ref="AB61:AI61"/>
    <mergeCell ref="AJ61:AS61"/>
    <mergeCell ref="AT61:BC61"/>
    <mergeCell ref="BD61:BM61"/>
    <mergeCell ref="BN61:BW61"/>
    <mergeCell ref="B61:D61"/>
    <mergeCell ref="E61:Y61"/>
    <mergeCell ref="Z61:AA61"/>
    <mergeCell ref="E62:Y63"/>
    <mergeCell ref="B62:D63"/>
    <mergeCell ref="BY48:BY53"/>
    <mergeCell ref="BY14:BY15"/>
    <mergeCell ref="BY16:BY41"/>
    <mergeCell ref="BY42:BY47"/>
    <mergeCell ref="Z62:AA63"/>
    <mergeCell ref="AB66:AI72"/>
    <mergeCell ref="AJ66:AS72"/>
    <mergeCell ref="AT66:BC72"/>
    <mergeCell ref="BD66:BM72"/>
    <mergeCell ref="BN66:BW72"/>
    <mergeCell ref="AB64:AI64"/>
    <mergeCell ref="AJ64:AS64"/>
    <mergeCell ref="AT64:BC64"/>
    <mergeCell ref="BD64:BM64"/>
    <mergeCell ref="BN64:BW64"/>
    <mergeCell ref="AB65:AI65"/>
    <mergeCell ref="AJ65:AS65"/>
    <mergeCell ref="AT65:BC65"/>
    <mergeCell ref="BD65:BM65"/>
    <mergeCell ref="BN65:BW65"/>
    <mergeCell ref="BD62:BM62"/>
    <mergeCell ref="BN62:BW62"/>
    <mergeCell ref="AB63:AI63"/>
    <mergeCell ref="AJ63:AS63"/>
  </mergeCells>
  <conditionalFormatting sqref="AB14:AE14 AB32:AE32 AB48:AE48 AJ32:AM32 AJ48:AM48 AR32:AU32 AR48:AU48 AZ32:BC32 AZ48:BC48 BH32:BK32 BH48:BK48 BP32:BS32 BP48:BS48">
    <cfRule type="cellIs" dxfId="105" priority="104" operator="equal">
      <formula>"P"</formula>
    </cfRule>
  </conditionalFormatting>
  <conditionalFormatting sqref="AB33:AE33 AB49:AE49 AJ33:AM33 AJ49:AM49 AR33:AU33 AR49:AU49 AZ33:BC33 AZ49:BC49 BH33:BK33 BH49:BK49 BP33:BS33 BP49:BS49">
    <cfRule type="cellIs" dxfId="104" priority="103" operator="equal">
      <formula>"E"</formula>
    </cfRule>
  </conditionalFormatting>
  <conditionalFormatting sqref="AF32:AI32 AF48:AI48 AN32:AQ32 AN48:AQ48 AV32:AY32 AV48:AY48 BD32:BG32 BD48:BG48 BL32:BO32 BL48:BO48 BT32:BW32 BT48:BW48">
    <cfRule type="cellIs" dxfId="103" priority="100" operator="equal">
      <formula>"P"</formula>
    </cfRule>
  </conditionalFormatting>
  <conditionalFormatting sqref="AF33:AI33 AF49:AI49 AN33:AQ33 AN49:AQ49 AV33:AY33 AV49:AY49 BD33:BG33 BD49:BG49 BL33:BO33 BL49:BO49 BT33:BW33 BT49:BW49">
    <cfRule type="cellIs" dxfId="102" priority="99" operator="equal">
      <formula>"E"</formula>
    </cfRule>
  </conditionalFormatting>
  <conditionalFormatting sqref="AB18:AE18 AB20:AE20 AB22:AE22 AB24:AE24 AB26:AE26 AJ18:AM18 AJ20:AM20 AJ22:AM22 AJ24:AM24 AJ26:AM26 AR18:AU18 AR20:AU20 AR22:AU22 AR24:AU24 AR26:AU26 BA20:BC20 AZ22:BC22 AZ24:BC24 AZ26:BC26 BH20:BK20 BH22:BK22 BH24:BK24 BH26:BK26 BP20:BS20 BP22:BS22 BP24:BS24 BP26:BS26 AB34:AE34 AB50:AE50 AB36:AE36 AB52:AE52 AB38:AE38 AB40:AE40 AB42:AE42 AJ34:AM34 AJ50:AM50 AJ36:AM36 AJ52:AM52 AJ38:AM38 AJ40:AM40 AJ42:AM42 AR34:AU34 AR50:AU50 AR36:AU36 AR52:AU52 AR38:AU38 AR40:AU40 AR42:AU42 AZ34:BC34 AZ50:BC50 AZ36:BC36 AZ52:BC52 AZ38:BC38 AZ40:BC40 AZ42:BC42 BH34:BK34 BH50:BK50 BH36:BK36 BH52:BK52 BH38:BK38 BH40:BK40 BH42:BK42 BP34:BS34 BP50:BS50 BP36:BS36 BP52:BS52 BP38:BS38 BP40:BS40 BP42:BS42">
    <cfRule type="cellIs" dxfId="101" priority="96" operator="equal">
      <formula>"P"</formula>
    </cfRule>
  </conditionalFormatting>
  <conditionalFormatting sqref="AB21:AE21 AB23:AE23 AB25:AE25 AB27:AE27 AJ21:AM21 AJ23:AM23 AJ25:AM25 AJ27:AM27 AR19:AU19 AR21:AU21 AR23:AU23 AR25:AU25 AR27:AU27 AZ19:BC19 AZ21:BC21 AZ23:BC23 AZ25:BC25 AZ27:BC27 BH19:BK19 BH21:BK21 BH23:BK23 BH25:BK25 BH27:BK27 BP19:BS19 BP21:BS21 BP23:BS23 BP25:BS25 BP27:BS27 AB35:AE35 AB51:AE51 AB37:AE37 AB39:AE39 AB53:AE53 AB41:AE41 AB43:AE43 AJ35:AM35 AJ51:AM51 AJ37:AM37 AJ39:AM39 AJ53:AM53 AJ41:AM41 AJ43:AM43 AR35:AU35 AR51:AU51 AR37:AU37 AR39:AU39 AR53:AU53 AR41:AU41 AR43:AU43 AZ35:BC35 AZ51:BC51 AZ37:BC37 AZ39:BC39 AZ53:BC53 AZ41:BC41 AZ43:BC43 BH35:BK35 BH51:BK51 BH37:BK37 BH39:BK39 BH53:BK53 BH41:BK41 BH43:BK43 BP35:BS35 BP51:BS51 BP37:BS37 BP39:BS39 BP53:BS53 BP41:BS41 BP43:BS43 AB19:AE19 AJ19:AM19">
    <cfRule type="cellIs" dxfId="100" priority="95" operator="equal">
      <formula>"E"</formula>
    </cfRule>
  </conditionalFormatting>
  <conditionalFormatting sqref="AF20:AI20 AF22:AI22 AF24:AI24 AF26:AI26 AN18:AQ18 AN20:AQ20 AN22:AQ22 AN24:AQ24 AN26:AQ26 AV18:AY18 AV20:AX20 AV22:AY22 AV24:AY24 AV26:AY26 BD20:BG20 BD22:BG22 BD24:BG24 BL20:BO20 BL22:BO22 BL24:BO24 BL26:BO26 BT22:BW22 BT24:BW24 BT26:BW26 AF34:AI34 AF50:AI50 AF36:AI36 AF52:AI52 AF38:AI38 AF40:AI40 AF42:AI42 AN34:AQ34 AN50:AQ50 AN36:AQ36 AN52:AQ52 AN38:AQ38 AN40:AQ40 AN42:AQ42 AV34:AY34 AV50:AY50 AV36:AY36 AV52:AY52 AV38:AY38 AV40:AY40 AV42:AY42 BD34:BG34 BD50:BG50 BD36:BG36 BD52:BG52 BD38:BG38 BD40:BG40 BD42:BG42 BL34:BO34 BL50:BO50 BL36:BO36 BL52:BO52 BL38:BO38 BL40:BO40 BL42:BO42 BT34:BW34 BT50:BW50 BT36:BW36 BT52:BW52 BT38:BW38 BT40:BW40 BT42:BW42 BT20:BW20">
    <cfRule type="cellIs" dxfId="99" priority="92" operator="equal">
      <formula>"P"</formula>
    </cfRule>
  </conditionalFormatting>
  <conditionalFormatting sqref="AF21:AI21 AF23:AI23 AF25:AI25 AF27:AI27 AN19:AQ19 AN21:AQ21 AN23:AQ23 AN25:AQ25 AN27:AQ27 AV19:AY19 AV21:AY21 AV23:AY23 AV25:AY25 AV27:AY27 BD19:BG19 BD21:BG21 BD23:BG23 BD25:BG25 BD27:BG27 BL19:BO19 BL21:BO21 BL23:BO23 BL25:BO25 BL27:BO27 BT19:BW19 BT21:BW21 BT23:BW23 BT25:BW25 BT27:BW27 AF35:AI35 AF51:AI51 AF37:AI37 AF39:AI39 AF53:AI53 AF41:AI41 AF43:AI43 AN35:AQ35 AN51:AQ51 AN37:AQ37 AN39:AQ39 AN53:AQ53 AN41:AQ41 AN43:AQ43 AV35:AY35 AV51:AY51 AV37:AY37 AV39:AY39 AV53:AY53 AV41:AY41 AV43:AY43 BD35:BG35 BD51:BG51 BD37:BG37 BD39:BG39 BD53:BG53 BD41:BG41 BD43:BG43 BL35:BO35 BL51:BO51 BL37:BO37 BL39:BO39 BL53:BO53 BL41:BO41 BL43:BO43 BT35:BW35 BT51:BW51 BT37:BW37 BT39:BW39 BT53:BW53 BT41:BW41 BT43:BW43">
    <cfRule type="cellIs" dxfId="98" priority="91" operator="equal">
      <formula>"E"</formula>
    </cfRule>
  </conditionalFormatting>
  <conditionalFormatting sqref="AB28:AE28 AJ28:AM28 AR28:AU28 AZ28:BC28 BH28:BK28 BP28:BS28 AB44:AE44 AJ44:AM44 AR44:AU44 AZ44:BC44 BH44:BK44 BP44:BS44">
    <cfRule type="cellIs" dxfId="97" priority="88" operator="equal">
      <formula>"P"</formula>
    </cfRule>
  </conditionalFormatting>
  <conditionalFormatting sqref="AB29:AE29 AJ29:AM29 AR29:AU29 AZ29:BC29 BH29:BK29 BP29:BS29 AB45:AE45 AJ45:AM45 AR45:AU45 AZ45:BC45 BH45:BK45 BP45:BS45">
    <cfRule type="cellIs" dxfId="96" priority="87" operator="equal">
      <formula>"E"</formula>
    </cfRule>
  </conditionalFormatting>
  <conditionalFormatting sqref="AF28:AI28 AN28:AQ28 AV28:AY28 BD28:BG28 BL28:BO28 BT28:BW28 AF44:AI44 AN44:AQ44 AV44:AY44 BD44:BG44 BL44:BO44 BT44:BW44">
    <cfRule type="cellIs" dxfId="95" priority="84" operator="equal">
      <formula>"P"</formula>
    </cfRule>
  </conditionalFormatting>
  <conditionalFormatting sqref="AF29:AI29 AN29:AQ29 AV29:AY29 BD29:BG29 BL29:BO29 BT29:BW29 AF45:AI45 AN45:AQ45 AV45:AY45 BD45:BG45 BL45:BO45 BT45:BW45">
    <cfRule type="cellIs" dxfId="94" priority="83" operator="equal">
      <formula>"E"</formula>
    </cfRule>
  </conditionalFormatting>
  <conditionalFormatting sqref="AB30:AE30 AJ30:AM30 AR30:AU30 AZ30:BC30 BH30:BK30 BP30:BS30 AB46:AE46 AJ46:AM46 AR46:AU46 AZ46:BC46 BH46:BK46 BP46:BS46">
    <cfRule type="cellIs" dxfId="93" priority="80" operator="equal">
      <formula>"P"</formula>
    </cfRule>
  </conditionalFormatting>
  <conditionalFormatting sqref="AB31:AE31 AJ31:AM31 AR31:AU31 AZ31:BC31 BH31:BK31 BP31:BS31 AB47:AE47 AJ47:AM47 AR47:AU47 AZ47:BC47 BH47:BK47 BP47:BS47">
    <cfRule type="cellIs" dxfId="92" priority="79" operator="equal">
      <formula>"E"</formula>
    </cfRule>
  </conditionalFormatting>
  <conditionalFormatting sqref="AF30:AI30 AN30:AQ30 AV30:AY30 BD30:BG30 BL30:BO30 BT30:BW30 AF46:AI46 AN46:AQ46 AV46:AY46 BD46:BG46 BL46:BO46 BT46:BW46">
    <cfRule type="cellIs" dxfId="91" priority="76" operator="equal">
      <formula>"P"</formula>
    </cfRule>
  </conditionalFormatting>
  <conditionalFormatting sqref="AF31:AI31 AN31:AQ31 AV31:AY31 BD31:BG31 BL31:BO31 BT31:BW31 AF47:AI47 AN47:AQ47 AV47:AY47 BD47:BG47 BL47:BO47 BT47:BW47">
    <cfRule type="cellIs" dxfId="90" priority="75" operator="equal">
      <formula>"E"</formula>
    </cfRule>
  </conditionalFormatting>
  <conditionalFormatting sqref="AF14:AI14">
    <cfRule type="cellIs" dxfId="89" priority="73" operator="equal">
      <formula>"P"</formula>
    </cfRule>
  </conditionalFormatting>
  <conditionalFormatting sqref="AJ14:AM14">
    <cfRule type="cellIs" dxfId="88" priority="71" operator="equal">
      <formula>"P"</formula>
    </cfRule>
  </conditionalFormatting>
  <conditionalFormatting sqref="AN14:AQ14">
    <cfRule type="cellIs" dxfId="87" priority="69" operator="equal">
      <formula>"P"</formula>
    </cfRule>
  </conditionalFormatting>
  <conditionalFormatting sqref="AR14:AU14">
    <cfRule type="cellIs" dxfId="86" priority="67" operator="equal">
      <formula>"P"</formula>
    </cfRule>
  </conditionalFormatting>
  <conditionalFormatting sqref="AV14:AX14">
    <cfRule type="cellIs" dxfId="85" priority="65" operator="equal">
      <formula>"P"</formula>
    </cfRule>
  </conditionalFormatting>
  <conditionalFormatting sqref="AZ14:BC14">
    <cfRule type="cellIs" dxfId="84" priority="63" operator="equal">
      <formula>"P"</formula>
    </cfRule>
  </conditionalFormatting>
  <conditionalFormatting sqref="BD14:BG14">
    <cfRule type="cellIs" dxfId="83" priority="61" operator="equal">
      <formula>"P"</formula>
    </cfRule>
  </conditionalFormatting>
  <conditionalFormatting sqref="BH14:BK14">
    <cfRule type="cellIs" dxfId="82" priority="59" operator="equal">
      <formula>"P"</formula>
    </cfRule>
  </conditionalFormatting>
  <conditionalFormatting sqref="BL14:BO14">
    <cfRule type="cellIs" dxfId="81" priority="57" operator="equal">
      <formula>"P"</formula>
    </cfRule>
  </conditionalFormatting>
  <conditionalFormatting sqref="BP14:BS14">
    <cfRule type="cellIs" dxfId="80" priority="55" operator="equal">
      <formula>"P"</formula>
    </cfRule>
  </conditionalFormatting>
  <conditionalFormatting sqref="BT14:BW14">
    <cfRule type="cellIs" dxfId="79" priority="53" operator="equal">
      <formula>"P"</formula>
    </cfRule>
  </conditionalFormatting>
  <conditionalFormatting sqref="AB16:AE16 AB17">
    <cfRule type="cellIs" dxfId="78" priority="51" operator="equal">
      <formula>"P"</formula>
    </cfRule>
  </conditionalFormatting>
  <conditionalFormatting sqref="AF16:AI16 AF17">
    <cfRule type="cellIs" dxfId="77" priority="49" operator="equal">
      <formula>"P"</formula>
    </cfRule>
  </conditionalFormatting>
  <conditionalFormatting sqref="AJ16:AM16 AJ17">
    <cfRule type="cellIs" dxfId="76" priority="47" operator="equal">
      <formula>"P"</formula>
    </cfRule>
  </conditionalFormatting>
  <conditionalFormatting sqref="AN16:AQ16 AN17">
    <cfRule type="cellIs" dxfId="75" priority="45" operator="equal">
      <formula>"P"</formula>
    </cfRule>
  </conditionalFormatting>
  <conditionalFormatting sqref="AR16:AU16 AR17">
    <cfRule type="cellIs" dxfId="74" priority="43" operator="equal">
      <formula>"P"</formula>
    </cfRule>
  </conditionalFormatting>
  <conditionalFormatting sqref="AV16:AY16 AV17">
    <cfRule type="cellIs" dxfId="73" priority="41" operator="equal">
      <formula>"P"</formula>
    </cfRule>
  </conditionalFormatting>
  <conditionalFormatting sqref="AZ16:BC16 AZ17">
    <cfRule type="cellIs" dxfId="72" priority="39" operator="equal">
      <formula>"P"</formula>
    </cfRule>
  </conditionalFormatting>
  <conditionalFormatting sqref="BD16:BG16 BD17">
    <cfRule type="cellIs" dxfId="71" priority="37" operator="equal">
      <formula>"P"</formula>
    </cfRule>
  </conditionalFormatting>
  <conditionalFormatting sqref="BH16:BK16 BH17">
    <cfRule type="cellIs" dxfId="70" priority="35" operator="equal">
      <formula>"P"</formula>
    </cfRule>
  </conditionalFormatting>
  <conditionalFormatting sqref="BL16:BO16 BL17">
    <cfRule type="cellIs" dxfId="69" priority="33" operator="equal">
      <formula>"P"</formula>
    </cfRule>
  </conditionalFormatting>
  <conditionalFormatting sqref="BP16:BS16 BP17">
    <cfRule type="cellIs" dxfId="68" priority="31" operator="equal">
      <formula>"P"</formula>
    </cfRule>
  </conditionalFormatting>
  <conditionalFormatting sqref="BT16:BW16 BT17">
    <cfRule type="cellIs" dxfId="67" priority="29" operator="equal">
      <formula>"P"</formula>
    </cfRule>
  </conditionalFormatting>
  <conditionalFormatting sqref="AZ18:BC18">
    <cfRule type="cellIs" dxfId="66" priority="27" operator="equal">
      <formula>"P"</formula>
    </cfRule>
  </conditionalFormatting>
  <conditionalFormatting sqref="BD18:BG18">
    <cfRule type="cellIs" dxfId="65" priority="25" operator="equal">
      <formula>"P"</formula>
    </cfRule>
  </conditionalFormatting>
  <conditionalFormatting sqref="BH18:BK18">
    <cfRule type="cellIs" dxfId="64" priority="23" operator="equal">
      <formula>"P"</formula>
    </cfRule>
  </conditionalFormatting>
  <conditionalFormatting sqref="BL18:BO18">
    <cfRule type="cellIs" dxfId="63" priority="21" operator="equal">
      <formula>"P"</formula>
    </cfRule>
  </conditionalFormatting>
  <conditionalFormatting sqref="BP18:BS18">
    <cfRule type="cellIs" dxfId="62" priority="19" operator="equal">
      <formula>"P"</formula>
    </cfRule>
  </conditionalFormatting>
  <conditionalFormatting sqref="BT18:BW18">
    <cfRule type="cellIs" dxfId="61" priority="17" operator="equal">
      <formula>"P"</formula>
    </cfRule>
  </conditionalFormatting>
  <conditionalFormatting sqref="BD26:BG26">
    <cfRule type="cellIs" dxfId="60" priority="15" operator="equal">
      <formula>"P"</formula>
    </cfRule>
  </conditionalFormatting>
  <conditionalFormatting sqref="AF18:AI18">
    <cfRule type="cellIs" dxfId="59" priority="12" operator="equal">
      <formula>"P"</formula>
    </cfRule>
  </conditionalFormatting>
  <conditionalFormatting sqref="AF19:AI19">
    <cfRule type="cellIs" dxfId="58" priority="11" operator="equal">
      <formula>"E"</formula>
    </cfRule>
  </conditionalFormatting>
  <conditionalFormatting sqref="AY14">
    <cfRule type="cellIs" dxfId="57" priority="9" operator="equal">
      <formula>"P"</formula>
    </cfRule>
  </conditionalFormatting>
  <conditionalFormatting sqref="AY20:AZ20">
    <cfRule type="cellIs" dxfId="56" priority="7" operator="equal">
      <formula>"P"</formula>
    </cfRule>
  </conditionalFormatting>
  <conditionalFormatting sqref="AR15:AU15 AZ15:BC15 BH15:BK15 BP15:BS15 AB15:AE15 AJ15:AM15">
    <cfRule type="cellIs" dxfId="5" priority="5" operator="equal">
      <formula>"E"</formula>
    </cfRule>
  </conditionalFormatting>
  <conditionalFormatting sqref="AN15:AQ15 AV15:AY15 BD15:BG15 BL15:BO15 BT15:BW15">
    <cfRule type="cellIs" dxfId="4" priority="3" operator="equal">
      <formula>"E"</formula>
    </cfRule>
  </conditionalFormatting>
  <conditionalFormatting sqref="AF15:AI15">
    <cfRule type="cellIs" dxfId="3" priority="1" operator="equal">
      <formula>"E"</formula>
    </cfRule>
  </conditionalFormatting>
  <printOptions horizontalCentered="1" verticalCentered="1"/>
  <pageMargins left="0" right="0" top="0" bottom="0" header="0" footer="0"/>
  <pageSetup scale="25" fitToWidth="0" fitToHeight="3" orientation="portrait" horizontalDpi="300" verticalDpi="300" r:id="rId1"/>
  <colBreaks count="1" manualBreakCount="1">
    <brk id="78" max="1048575" man="1"/>
  </colBreaks>
  <drawing r:id="rId2"/>
  <legacyDrawing r:id="rId3"/>
  <legacyDrawingHF r:id="rId4"/>
  <extLst>
    <ext xmlns:x14="http://schemas.microsoft.com/office/spreadsheetml/2009/9/main" uri="{78C0D931-6437-407d-A8EE-F0AAD7539E65}">
      <x14:conditionalFormattings>
        <x14:conditionalFormatting xmlns:xm="http://schemas.microsoft.com/office/excel/2006/main">
          <x14:cfRule type="containsText" priority="106" operator="containsText" id="{C30EFB96-60F5-41B5-9906-9962A7B2BC09}">
            <xm:f>NOT(ISERROR(SEARCH(#REF!,AB14)))</xm:f>
            <xm:f>#REF!</xm:f>
            <x14:dxf>
              <fill>
                <patternFill>
                  <bgColor rgb="FFFFFF00"/>
                </patternFill>
              </fill>
            </x14:dxf>
          </x14:cfRule>
          <xm:sqref>AB14:AE14 AB32:AE32 AB48:AE48 AJ32:AM32 AJ48:AM48 AR32:AU32 AR48:AU48 AZ32:BC32 AZ48:BC48 BH32:BK32 BH48:BK48 BP32:BS32 BP48:BS48</xm:sqref>
        </x14:conditionalFormatting>
        <x14:conditionalFormatting xmlns:xm="http://schemas.microsoft.com/office/excel/2006/main">
          <x14:cfRule type="containsText" priority="105" operator="containsText" id="{98328DA5-9399-4936-8AE5-3D08DCB8EEA7}">
            <xm:f>NOT(ISERROR(SEARCH(#REF!,AB33)))</xm:f>
            <xm:f>#REF!</xm:f>
            <x14:dxf>
              <fill>
                <patternFill>
                  <bgColor rgb="FF00B050"/>
                </patternFill>
              </fill>
            </x14:dxf>
          </x14:cfRule>
          <xm:sqref>AB33:AE33 AB49:AE49 AJ33:AM33 AJ49:AM49 AR33:AU33 AR49:AU49 AZ33:BC33 AZ49:BC49 BH33:BK33 BH49:BK49 BP33:BS33 BP49:BS49</xm:sqref>
        </x14:conditionalFormatting>
        <x14:conditionalFormatting xmlns:xm="http://schemas.microsoft.com/office/excel/2006/main">
          <x14:cfRule type="containsText" priority="102" operator="containsText" id="{A632D181-28D5-49EE-BCA9-B3F26E1CD29E}">
            <xm:f>NOT(ISERROR(SEARCH(#REF!,AF32)))</xm:f>
            <xm:f>#REF!</xm:f>
            <x14:dxf>
              <fill>
                <patternFill>
                  <bgColor rgb="FFFFFF00"/>
                </patternFill>
              </fill>
            </x14:dxf>
          </x14:cfRule>
          <xm:sqref>AF32:AI32 AF48:AI48 AN32:AQ32 AN48:AQ48 AV32:AY32 AV48:AY48 BD32:BG32 BD48:BG48 BL32:BO32 BL48:BO48 BT32:BW32 BT48:BW48</xm:sqref>
        </x14:conditionalFormatting>
        <x14:conditionalFormatting xmlns:xm="http://schemas.microsoft.com/office/excel/2006/main">
          <x14:cfRule type="containsText" priority="101" operator="containsText" id="{85DEAC86-3015-4469-A26B-B5C95050C11D}">
            <xm:f>NOT(ISERROR(SEARCH(#REF!,AF33)))</xm:f>
            <xm:f>#REF!</xm:f>
            <x14:dxf>
              <fill>
                <patternFill>
                  <bgColor rgb="FF00B050"/>
                </patternFill>
              </fill>
            </x14:dxf>
          </x14:cfRule>
          <xm:sqref>AF33:AI33 AF49:AI49 AN33:AQ33 AN49:AQ49 AV33:AY33 AV49:AY49 BD33:BG33 BD49:BG49 BL33:BO33 BL49:BO49 BT33:BW33 BT49:BW49</xm:sqref>
        </x14:conditionalFormatting>
        <x14:conditionalFormatting xmlns:xm="http://schemas.microsoft.com/office/excel/2006/main">
          <x14:cfRule type="containsText" priority="98" operator="containsText" id="{F964F6A1-CBD2-4CB5-8CD7-6F56130CF11F}">
            <xm:f>NOT(ISERROR(SEARCH(#REF!,AB18)))</xm:f>
            <xm:f>#REF!</xm:f>
            <x14:dxf>
              <fill>
                <patternFill>
                  <bgColor rgb="FFFFFF00"/>
                </patternFill>
              </fill>
            </x14:dxf>
          </x14:cfRule>
          <xm:sqref>AB18:AE18 AB20:AE20 AB22:AE22 AB24:AE24 AB26:AE26 AJ18:AM18 AJ20:AM20 AJ22:AM22 AJ24:AM24 AJ26:AM26 AR18:AU18 AR20:AU20 AR22:AU22 AR24:AU24 AR26:AU26 BA20:BC20 AZ22:BC22 AZ24:BC24 AZ26:BC26 BH20:BK20 BH22:BK22 BH24:BK24 BH26:BK26 BP20:BS20 BP22:BS22 BP24:BS24 BP26:BS26 AB34:AE34 AB50:AE50 AB36:AE36 AB52:AE52 AB38:AE38 AB40:AE40 AB42:AE42 AJ34:AM34 AJ50:AM50 AJ36:AM36 AJ52:AM52 AJ38:AM38 AJ40:AM40 AJ42:AM42 AR34:AU34 AR50:AU50 AR36:AU36 AR52:AU52 AR38:AU38 AR40:AU40 AR42:AU42 AZ34:BC34 AZ50:BC50 AZ36:BC36 AZ52:BC52 AZ38:BC38 AZ40:BC40 AZ42:BC42 BH34:BK34 BH50:BK50 BH36:BK36 BH52:BK52 BH38:BK38 BH40:BK40 BH42:BK42 BP34:BS34 BP50:BS50 BP36:BS36 BP52:BS52 BP38:BS38 BP40:BS40 BP42:BS42</xm:sqref>
        </x14:conditionalFormatting>
        <x14:conditionalFormatting xmlns:xm="http://schemas.microsoft.com/office/excel/2006/main">
          <x14:cfRule type="containsText" priority="97" operator="containsText" id="{6DDB801A-70FD-423C-8BD3-E0D8BCB7D426}">
            <xm:f>NOT(ISERROR(SEARCH(#REF!,AB19)))</xm:f>
            <xm:f>#REF!</xm:f>
            <x14:dxf>
              <fill>
                <patternFill>
                  <bgColor rgb="FF00B050"/>
                </patternFill>
              </fill>
            </x14:dxf>
          </x14:cfRule>
          <xm:sqref>AB21:AE21 AB23:AE23 AB25:AE25 AB27:AE27 AJ21:AM21 AJ23:AM23 AJ25:AM25 AJ27:AM27 AR19:AU19 AR21:AU21 AR23:AU23 AR25:AU25 AR27:AU27 AZ19:BC19 AZ21:BC21 AZ23:BC23 AZ25:BC25 AZ27:BC27 BH19:BK19 BH21:BK21 BH23:BK23 BH25:BK25 BH27:BK27 BP19:BS19 BP21:BS21 BP23:BS23 BP25:BS25 BP27:BS27 AB35:AE35 AB51:AE51 AB37:AE37 AB39:AE39 AB53:AE53 AB41:AE41 AB43:AE43 AJ35:AM35 AJ51:AM51 AJ37:AM37 AJ39:AM39 AJ53:AM53 AJ41:AM41 AJ43:AM43 AR35:AU35 AR51:AU51 AR37:AU37 AR39:AU39 AR53:AU53 AR41:AU41 AR43:AU43 AZ35:BC35 AZ51:BC51 AZ37:BC37 AZ39:BC39 AZ53:BC53 AZ41:BC41 AZ43:BC43 BH35:BK35 BH51:BK51 BH37:BK37 BH39:BK39 BH53:BK53 BH41:BK41 BH43:BK43 BP35:BS35 BP51:BS51 BP37:BS37 BP39:BS39 BP53:BS53 BP41:BS41 BP43:BS43 AB19:AE19 AJ19:AM19</xm:sqref>
        </x14:conditionalFormatting>
        <x14:conditionalFormatting xmlns:xm="http://schemas.microsoft.com/office/excel/2006/main">
          <x14:cfRule type="containsText" priority="94" operator="containsText" id="{E746F45C-DE2D-4787-9AD0-E4F06F4C98DC}">
            <xm:f>NOT(ISERROR(SEARCH(#REF!,AF18)))</xm:f>
            <xm:f>#REF!</xm:f>
            <x14:dxf>
              <fill>
                <patternFill>
                  <bgColor rgb="FFFFFF00"/>
                </patternFill>
              </fill>
            </x14:dxf>
          </x14:cfRule>
          <xm:sqref>AF20:AI20 AF22:AI22 AF24:AI24 AF26:AI26 AN18:AQ18 AN20:AQ20 AN22:AQ22 AN24:AQ24 AN26:AQ26 AV18:AY18 AV20:AX20 AV22:AY22 AV24:AY24 AV26:AY26 BD20:BG20 BD22:BG22 BD24:BG24 BL20:BO20 BL22:BO22 BL24:BO24 BL26:BO26 BT22:BW22 BT24:BW24 BT26:BW26 AF34:AI34 AF50:AI50 AF36:AI36 AF52:AI52 AF38:AI38 AF40:AI40 AF42:AI42 AN34:AQ34 AN50:AQ50 AN36:AQ36 AN52:AQ52 AN38:AQ38 AN40:AQ40 AN42:AQ42 AV34:AY34 AV50:AY50 AV36:AY36 AV52:AY52 AV38:AY38 AV40:AY40 AV42:AY42 BD34:BG34 BD50:BG50 BD36:BG36 BD52:BG52 BD38:BG38 BD40:BG40 BD42:BG42 BL34:BO34 BL50:BO50 BL36:BO36 BL52:BO52 BL38:BO38 BL40:BO40 BL42:BO42 BT34:BW34 BT50:BW50 BT36:BW36 BT52:BW52 BT38:BW38 BT40:BW40 BT42:BW42 BT20:BW20</xm:sqref>
        </x14:conditionalFormatting>
        <x14:conditionalFormatting xmlns:xm="http://schemas.microsoft.com/office/excel/2006/main">
          <x14:cfRule type="containsText" priority="93" operator="containsText" id="{883FBADE-BDC6-45A4-91BA-8B7BA856B013}">
            <xm:f>NOT(ISERROR(SEARCH(#REF!,AF19)))</xm:f>
            <xm:f>#REF!</xm:f>
            <x14:dxf>
              <fill>
                <patternFill>
                  <bgColor rgb="FF00B050"/>
                </patternFill>
              </fill>
            </x14:dxf>
          </x14:cfRule>
          <xm:sqref>AF21:AI21 AF23:AI23 AF25:AI25 AF27:AI27 AN19:AQ19 AN21:AQ21 AN23:AQ23 AN25:AQ25 AN27:AQ27 AV19:AY19 AV21:AY21 AV23:AY23 AV25:AY25 AV27:AY27 BD19:BG19 BD21:BG21 BD23:BG23 BD25:BG25 BD27:BG27 BL19:BO19 BL21:BO21 BL23:BO23 BL25:BO25 BL27:BO27 BT19:BW19 BT21:BW21 BT23:BW23 BT25:BW25 BT27:BW27 AF35:AI35 AF51:AI51 AF37:AI37 AF39:AI39 AF53:AI53 AF41:AI41 AF43:AI43 AN35:AQ35 AN51:AQ51 AN37:AQ37 AN39:AQ39 AN53:AQ53 AN41:AQ41 AN43:AQ43 AV35:AY35 AV51:AY51 AV37:AY37 AV39:AY39 AV53:AY53 AV41:AY41 AV43:AY43 BD35:BG35 BD51:BG51 BD37:BG37 BD39:BG39 BD53:BG53 BD41:BG41 BD43:BG43 BL35:BO35 BL51:BO51 BL37:BO37 BL39:BO39 BL53:BO53 BL41:BO41 BL43:BO43 BT35:BW35 BT51:BW51 BT37:BW37 BT39:BW39 BT53:BW53 BT41:BW41 BT43:BW43</xm:sqref>
        </x14:conditionalFormatting>
        <x14:conditionalFormatting xmlns:xm="http://schemas.microsoft.com/office/excel/2006/main">
          <x14:cfRule type="containsText" priority="90" operator="containsText" id="{2F64FF02-5726-4EFC-A16E-6B01F9895206}">
            <xm:f>NOT(ISERROR(SEARCH(#REF!,AB28)))</xm:f>
            <xm:f>#REF!</xm:f>
            <x14:dxf>
              <fill>
                <patternFill>
                  <bgColor rgb="FFFFFF00"/>
                </patternFill>
              </fill>
            </x14:dxf>
          </x14:cfRule>
          <xm:sqref>AB28:AE28 AJ28:AM28 AR28:AU28 AZ28:BC28 BH28:BK28 BP28:BS28 AB44:AE44 AJ44:AM44 AR44:AU44 AZ44:BC44 BH44:BK44 BP44:BS44</xm:sqref>
        </x14:conditionalFormatting>
        <x14:conditionalFormatting xmlns:xm="http://schemas.microsoft.com/office/excel/2006/main">
          <x14:cfRule type="containsText" priority="89" operator="containsText" id="{E026AD48-684F-45BD-B191-A791BB23C3CF}">
            <xm:f>NOT(ISERROR(SEARCH(#REF!,AB29)))</xm:f>
            <xm:f>#REF!</xm:f>
            <x14:dxf>
              <fill>
                <patternFill>
                  <bgColor rgb="FF00B050"/>
                </patternFill>
              </fill>
            </x14:dxf>
          </x14:cfRule>
          <xm:sqref>AB29:AE29 AJ29:AM29 AR29:AU29 AZ29:BC29 BH29:BK29 BP29:BS29 AB45:AE45 AJ45:AM45 AR45:AU45 AZ45:BC45 BH45:BK45 BP45:BS45</xm:sqref>
        </x14:conditionalFormatting>
        <x14:conditionalFormatting xmlns:xm="http://schemas.microsoft.com/office/excel/2006/main">
          <x14:cfRule type="containsText" priority="86" operator="containsText" id="{D8458F42-D1F7-4CD4-869D-121371CEA054}">
            <xm:f>NOT(ISERROR(SEARCH(#REF!,AF28)))</xm:f>
            <xm:f>#REF!</xm:f>
            <x14:dxf>
              <fill>
                <patternFill>
                  <bgColor rgb="FFFFFF00"/>
                </patternFill>
              </fill>
            </x14:dxf>
          </x14:cfRule>
          <xm:sqref>AF28:AI28 AN28:AQ28 AV28:AY28 BD28:BG28 BL28:BO28 BT28:BW28 AF44:AI44 AN44:AQ44 AV44:AY44 BD44:BG44 BL44:BO44 BT44:BW44</xm:sqref>
        </x14:conditionalFormatting>
        <x14:conditionalFormatting xmlns:xm="http://schemas.microsoft.com/office/excel/2006/main">
          <x14:cfRule type="containsText" priority="85" operator="containsText" id="{88E4438D-391B-4424-98F8-FDBBE2D7F05B}">
            <xm:f>NOT(ISERROR(SEARCH(#REF!,AF29)))</xm:f>
            <xm:f>#REF!</xm:f>
            <x14:dxf>
              <fill>
                <patternFill>
                  <bgColor rgb="FF00B050"/>
                </patternFill>
              </fill>
            </x14:dxf>
          </x14:cfRule>
          <xm:sqref>AF29:AI29 AN29:AQ29 AV29:AY29 BD29:BG29 BL29:BO29 BT29:BW29 AF45:AI45 AN45:AQ45 AV45:AY45 BD45:BG45 BL45:BO45 BT45:BW45</xm:sqref>
        </x14:conditionalFormatting>
        <x14:conditionalFormatting xmlns:xm="http://schemas.microsoft.com/office/excel/2006/main">
          <x14:cfRule type="containsText" priority="82" operator="containsText" id="{93ACD29F-CF52-4185-959D-C02C1CA9D066}">
            <xm:f>NOT(ISERROR(SEARCH(#REF!,AB30)))</xm:f>
            <xm:f>#REF!</xm:f>
            <x14:dxf>
              <fill>
                <patternFill>
                  <bgColor rgb="FFFFFF00"/>
                </patternFill>
              </fill>
            </x14:dxf>
          </x14:cfRule>
          <xm:sqref>AB30:AE30 AJ30:AM30 AR30:AU30 AZ30:BC30 BH30:BK30 BP30:BS30 AB46:AE46 AJ46:AM46 AR46:AU46 AZ46:BC46 BH46:BK46 BP46:BS46</xm:sqref>
        </x14:conditionalFormatting>
        <x14:conditionalFormatting xmlns:xm="http://schemas.microsoft.com/office/excel/2006/main">
          <x14:cfRule type="containsText" priority="81" operator="containsText" id="{21EDCB14-20B0-4A31-B79A-24888DDDB099}">
            <xm:f>NOT(ISERROR(SEARCH(#REF!,AB31)))</xm:f>
            <xm:f>#REF!</xm:f>
            <x14:dxf>
              <fill>
                <patternFill>
                  <bgColor rgb="FF00B050"/>
                </patternFill>
              </fill>
            </x14:dxf>
          </x14:cfRule>
          <xm:sqref>AB31:AE31 AJ31:AM31 AR31:AU31 AZ31:BC31 BH31:BK31 BP31:BS31 AB47:AE47 AJ47:AM47 AR47:AU47 AZ47:BC47 BH47:BK47 BP47:BS47</xm:sqref>
        </x14:conditionalFormatting>
        <x14:conditionalFormatting xmlns:xm="http://schemas.microsoft.com/office/excel/2006/main">
          <x14:cfRule type="containsText" priority="78" operator="containsText" id="{EB19C0AE-3EE1-413C-A3A9-023E588B054A}">
            <xm:f>NOT(ISERROR(SEARCH(#REF!,AF30)))</xm:f>
            <xm:f>#REF!</xm:f>
            <x14:dxf>
              <fill>
                <patternFill>
                  <bgColor rgb="FFFFFF00"/>
                </patternFill>
              </fill>
            </x14:dxf>
          </x14:cfRule>
          <xm:sqref>AF30:AI30 AN30:AQ30 AV30:AY30 BD30:BG30 BL30:BO30 BT30:BW30 AF46:AI46 AN46:AQ46 AV46:AY46 BD46:BG46 BL46:BO46 BT46:BW46</xm:sqref>
        </x14:conditionalFormatting>
        <x14:conditionalFormatting xmlns:xm="http://schemas.microsoft.com/office/excel/2006/main">
          <x14:cfRule type="containsText" priority="77" operator="containsText" id="{101EBD52-9737-48F8-83BF-0F9DD433CC1C}">
            <xm:f>NOT(ISERROR(SEARCH(#REF!,AF31)))</xm:f>
            <xm:f>#REF!</xm:f>
            <x14:dxf>
              <fill>
                <patternFill>
                  <bgColor rgb="FF00B050"/>
                </patternFill>
              </fill>
            </x14:dxf>
          </x14:cfRule>
          <xm:sqref>AF31:AI31 AN31:AQ31 AV31:AY31 BD31:BG31 BL31:BO31 BT31:BW31 AF47:AI47 AN47:AQ47 AV47:AY47 BD47:BG47 BL47:BO47 BT47:BW47</xm:sqref>
        </x14:conditionalFormatting>
        <x14:conditionalFormatting xmlns:xm="http://schemas.microsoft.com/office/excel/2006/main">
          <x14:cfRule type="containsText" priority="74" operator="containsText" id="{A21121AC-1F0F-4917-8BCA-912C892E0247}">
            <xm:f>NOT(ISERROR(SEARCH(#REF!,AF14)))</xm:f>
            <xm:f>#REF!</xm:f>
            <x14:dxf>
              <fill>
                <patternFill>
                  <bgColor rgb="FFFFFF00"/>
                </patternFill>
              </fill>
            </x14:dxf>
          </x14:cfRule>
          <xm:sqref>AF14:AI14</xm:sqref>
        </x14:conditionalFormatting>
        <x14:conditionalFormatting xmlns:xm="http://schemas.microsoft.com/office/excel/2006/main">
          <x14:cfRule type="containsText" priority="72" operator="containsText" id="{4572F60C-05C7-4E55-958C-225D95FBE148}">
            <xm:f>NOT(ISERROR(SEARCH(#REF!,AJ14)))</xm:f>
            <xm:f>#REF!</xm:f>
            <x14:dxf>
              <fill>
                <patternFill>
                  <bgColor rgb="FFFFFF00"/>
                </patternFill>
              </fill>
            </x14:dxf>
          </x14:cfRule>
          <xm:sqref>AJ14:AM14</xm:sqref>
        </x14:conditionalFormatting>
        <x14:conditionalFormatting xmlns:xm="http://schemas.microsoft.com/office/excel/2006/main">
          <x14:cfRule type="containsText" priority="70" operator="containsText" id="{845C3CEA-CFE9-4B4D-B421-4E5A368C6574}">
            <xm:f>NOT(ISERROR(SEARCH(#REF!,AN14)))</xm:f>
            <xm:f>#REF!</xm:f>
            <x14:dxf>
              <fill>
                <patternFill>
                  <bgColor rgb="FFFFFF00"/>
                </patternFill>
              </fill>
            </x14:dxf>
          </x14:cfRule>
          <xm:sqref>AN14:AQ14</xm:sqref>
        </x14:conditionalFormatting>
        <x14:conditionalFormatting xmlns:xm="http://schemas.microsoft.com/office/excel/2006/main">
          <x14:cfRule type="containsText" priority="68" operator="containsText" id="{41DD6D99-B52F-467C-BB4C-EFA2F16FDDE9}">
            <xm:f>NOT(ISERROR(SEARCH(#REF!,AR14)))</xm:f>
            <xm:f>#REF!</xm:f>
            <x14:dxf>
              <fill>
                <patternFill>
                  <bgColor rgb="FFFFFF00"/>
                </patternFill>
              </fill>
            </x14:dxf>
          </x14:cfRule>
          <xm:sqref>AR14:AU14</xm:sqref>
        </x14:conditionalFormatting>
        <x14:conditionalFormatting xmlns:xm="http://schemas.microsoft.com/office/excel/2006/main">
          <x14:cfRule type="containsText" priority="66" operator="containsText" id="{F8223328-1912-412A-8AB1-F248394833AC}">
            <xm:f>NOT(ISERROR(SEARCH(#REF!,AV14)))</xm:f>
            <xm:f>#REF!</xm:f>
            <x14:dxf>
              <fill>
                <patternFill>
                  <bgColor rgb="FFFFFF00"/>
                </patternFill>
              </fill>
            </x14:dxf>
          </x14:cfRule>
          <xm:sqref>AV14:AX14</xm:sqref>
        </x14:conditionalFormatting>
        <x14:conditionalFormatting xmlns:xm="http://schemas.microsoft.com/office/excel/2006/main">
          <x14:cfRule type="containsText" priority="64" operator="containsText" id="{9DC61892-40C1-466D-AEE3-2075C9522D44}">
            <xm:f>NOT(ISERROR(SEARCH(#REF!,AZ14)))</xm:f>
            <xm:f>#REF!</xm:f>
            <x14:dxf>
              <fill>
                <patternFill>
                  <bgColor rgb="FFFFFF00"/>
                </patternFill>
              </fill>
            </x14:dxf>
          </x14:cfRule>
          <xm:sqref>AZ14:BC14</xm:sqref>
        </x14:conditionalFormatting>
        <x14:conditionalFormatting xmlns:xm="http://schemas.microsoft.com/office/excel/2006/main">
          <x14:cfRule type="containsText" priority="62" operator="containsText" id="{FEBF1929-86AC-4E56-B518-662783E24B91}">
            <xm:f>NOT(ISERROR(SEARCH(#REF!,BD14)))</xm:f>
            <xm:f>#REF!</xm:f>
            <x14:dxf>
              <fill>
                <patternFill>
                  <bgColor rgb="FFFFFF00"/>
                </patternFill>
              </fill>
            </x14:dxf>
          </x14:cfRule>
          <xm:sqref>BD14:BG14</xm:sqref>
        </x14:conditionalFormatting>
        <x14:conditionalFormatting xmlns:xm="http://schemas.microsoft.com/office/excel/2006/main">
          <x14:cfRule type="containsText" priority="60" operator="containsText" id="{4ADA279B-966F-4040-BD84-B92005D719F8}">
            <xm:f>NOT(ISERROR(SEARCH(#REF!,BH14)))</xm:f>
            <xm:f>#REF!</xm:f>
            <x14:dxf>
              <fill>
                <patternFill>
                  <bgColor rgb="FFFFFF00"/>
                </patternFill>
              </fill>
            </x14:dxf>
          </x14:cfRule>
          <xm:sqref>BH14:BK14</xm:sqref>
        </x14:conditionalFormatting>
        <x14:conditionalFormatting xmlns:xm="http://schemas.microsoft.com/office/excel/2006/main">
          <x14:cfRule type="containsText" priority="58" operator="containsText" id="{9507F462-77BC-43FD-8EAC-4BE135269DE7}">
            <xm:f>NOT(ISERROR(SEARCH(#REF!,BL14)))</xm:f>
            <xm:f>#REF!</xm:f>
            <x14:dxf>
              <fill>
                <patternFill>
                  <bgColor rgb="FFFFFF00"/>
                </patternFill>
              </fill>
            </x14:dxf>
          </x14:cfRule>
          <xm:sqref>BL14:BO14</xm:sqref>
        </x14:conditionalFormatting>
        <x14:conditionalFormatting xmlns:xm="http://schemas.microsoft.com/office/excel/2006/main">
          <x14:cfRule type="containsText" priority="56" operator="containsText" id="{5336C3F2-26BB-46D2-A103-EBF321271148}">
            <xm:f>NOT(ISERROR(SEARCH(#REF!,BP14)))</xm:f>
            <xm:f>#REF!</xm:f>
            <x14:dxf>
              <fill>
                <patternFill>
                  <bgColor rgb="FFFFFF00"/>
                </patternFill>
              </fill>
            </x14:dxf>
          </x14:cfRule>
          <xm:sqref>BP14:BS14</xm:sqref>
        </x14:conditionalFormatting>
        <x14:conditionalFormatting xmlns:xm="http://schemas.microsoft.com/office/excel/2006/main">
          <x14:cfRule type="containsText" priority="54" operator="containsText" id="{58843EE4-8DAE-443B-AD2B-A4DB80A8044E}">
            <xm:f>NOT(ISERROR(SEARCH(#REF!,BT14)))</xm:f>
            <xm:f>#REF!</xm:f>
            <x14:dxf>
              <fill>
                <patternFill>
                  <bgColor rgb="FFFFFF00"/>
                </patternFill>
              </fill>
            </x14:dxf>
          </x14:cfRule>
          <xm:sqref>BT14:BW14</xm:sqref>
        </x14:conditionalFormatting>
        <x14:conditionalFormatting xmlns:xm="http://schemas.microsoft.com/office/excel/2006/main">
          <x14:cfRule type="containsText" priority="52" operator="containsText" id="{CC827B7A-14B1-481A-A4B5-4D206818AE92}">
            <xm:f>NOT(ISERROR(SEARCH(#REF!,AB16)))</xm:f>
            <xm:f>#REF!</xm:f>
            <x14:dxf>
              <fill>
                <patternFill>
                  <bgColor rgb="FFFFFF00"/>
                </patternFill>
              </fill>
            </x14:dxf>
          </x14:cfRule>
          <xm:sqref>AB16:AE16 AB17</xm:sqref>
        </x14:conditionalFormatting>
        <x14:conditionalFormatting xmlns:xm="http://schemas.microsoft.com/office/excel/2006/main">
          <x14:cfRule type="containsText" priority="50" operator="containsText" id="{003F5053-663C-4C10-8D7A-C9DD1818E7EA}">
            <xm:f>NOT(ISERROR(SEARCH(#REF!,AF16)))</xm:f>
            <xm:f>#REF!</xm:f>
            <x14:dxf>
              <fill>
                <patternFill>
                  <bgColor rgb="FFFFFF00"/>
                </patternFill>
              </fill>
            </x14:dxf>
          </x14:cfRule>
          <xm:sqref>AF16:AI16 AF17</xm:sqref>
        </x14:conditionalFormatting>
        <x14:conditionalFormatting xmlns:xm="http://schemas.microsoft.com/office/excel/2006/main">
          <x14:cfRule type="containsText" priority="48" operator="containsText" id="{99F497F2-1A4A-4703-8C11-D86BC0959D7E}">
            <xm:f>NOT(ISERROR(SEARCH(#REF!,AJ16)))</xm:f>
            <xm:f>#REF!</xm:f>
            <x14:dxf>
              <fill>
                <patternFill>
                  <bgColor rgb="FFFFFF00"/>
                </patternFill>
              </fill>
            </x14:dxf>
          </x14:cfRule>
          <xm:sqref>AJ16:AM16 AJ17</xm:sqref>
        </x14:conditionalFormatting>
        <x14:conditionalFormatting xmlns:xm="http://schemas.microsoft.com/office/excel/2006/main">
          <x14:cfRule type="containsText" priority="46" operator="containsText" id="{02DB9AFE-63A0-4A4B-B99D-3CCE941CA386}">
            <xm:f>NOT(ISERROR(SEARCH(#REF!,AN16)))</xm:f>
            <xm:f>#REF!</xm:f>
            <x14:dxf>
              <fill>
                <patternFill>
                  <bgColor rgb="FFFFFF00"/>
                </patternFill>
              </fill>
            </x14:dxf>
          </x14:cfRule>
          <xm:sqref>AN16:AQ16 AN17</xm:sqref>
        </x14:conditionalFormatting>
        <x14:conditionalFormatting xmlns:xm="http://schemas.microsoft.com/office/excel/2006/main">
          <x14:cfRule type="containsText" priority="44" operator="containsText" id="{8D0DF34C-CC85-4175-9353-BFE3F711645B}">
            <xm:f>NOT(ISERROR(SEARCH(#REF!,AR16)))</xm:f>
            <xm:f>#REF!</xm:f>
            <x14:dxf>
              <fill>
                <patternFill>
                  <bgColor rgb="FFFFFF00"/>
                </patternFill>
              </fill>
            </x14:dxf>
          </x14:cfRule>
          <xm:sqref>AR16:AU16 AR17</xm:sqref>
        </x14:conditionalFormatting>
        <x14:conditionalFormatting xmlns:xm="http://schemas.microsoft.com/office/excel/2006/main">
          <x14:cfRule type="containsText" priority="42" operator="containsText" id="{76AB3AFA-9AEF-46F8-AE22-09B3A81C311F}">
            <xm:f>NOT(ISERROR(SEARCH(#REF!,AV16)))</xm:f>
            <xm:f>#REF!</xm:f>
            <x14:dxf>
              <fill>
                <patternFill>
                  <bgColor rgb="FFFFFF00"/>
                </patternFill>
              </fill>
            </x14:dxf>
          </x14:cfRule>
          <xm:sqref>AV16:AY16 AV17</xm:sqref>
        </x14:conditionalFormatting>
        <x14:conditionalFormatting xmlns:xm="http://schemas.microsoft.com/office/excel/2006/main">
          <x14:cfRule type="containsText" priority="40" operator="containsText" id="{0A921EB8-A1E9-4F93-B922-DB43D4D607E3}">
            <xm:f>NOT(ISERROR(SEARCH(#REF!,AZ16)))</xm:f>
            <xm:f>#REF!</xm:f>
            <x14:dxf>
              <fill>
                <patternFill>
                  <bgColor rgb="FFFFFF00"/>
                </patternFill>
              </fill>
            </x14:dxf>
          </x14:cfRule>
          <xm:sqref>AZ16:BC16 AZ17</xm:sqref>
        </x14:conditionalFormatting>
        <x14:conditionalFormatting xmlns:xm="http://schemas.microsoft.com/office/excel/2006/main">
          <x14:cfRule type="containsText" priority="38" operator="containsText" id="{C100B1B0-7C9C-47A5-952C-D6320C700BF5}">
            <xm:f>NOT(ISERROR(SEARCH(#REF!,BD16)))</xm:f>
            <xm:f>#REF!</xm:f>
            <x14:dxf>
              <fill>
                <patternFill>
                  <bgColor rgb="FFFFFF00"/>
                </patternFill>
              </fill>
            </x14:dxf>
          </x14:cfRule>
          <xm:sqref>BD16:BG16 BD17</xm:sqref>
        </x14:conditionalFormatting>
        <x14:conditionalFormatting xmlns:xm="http://schemas.microsoft.com/office/excel/2006/main">
          <x14:cfRule type="containsText" priority="36" operator="containsText" id="{B4F748B8-2699-4E61-A07D-2F298B8C769A}">
            <xm:f>NOT(ISERROR(SEARCH(#REF!,BH16)))</xm:f>
            <xm:f>#REF!</xm:f>
            <x14:dxf>
              <fill>
                <patternFill>
                  <bgColor rgb="FFFFFF00"/>
                </patternFill>
              </fill>
            </x14:dxf>
          </x14:cfRule>
          <xm:sqref>BH16:BK16 BH17</xm:sqref>
        </x14:conditionalFormatting>
        <x14:conditionalFormatting xmlns:xm="http://schemas.microsoft.com/office/excel/2006/main">
          <x14:cfRule type="containsText" priority="34" operator="containsText" id="{F758B223-AFC8-430E-9445-D90DE556D216}">
            <xm:f>NOT(ISERROR(SEARCH(#REF!,BL16)))</xm:f>
            <xm:f>#REF!</xm:f>
            <x14:dxf>
              <fill>
                <patternFill>
                  <bgColor rgb="FFFFFF00"/>
                </patternFill>
              </fill>
            </x14:dxf>
          </x14:cfRule>
          <xm:sqref>BL16:BO16 BL17</xm:sqref>
        </x14:conditionalFormatting>
        <x14:conditionalFormatting xmlns:xm="http://schemas.microsoft.com/office/excel/2006/main">
          <x14:cfRule type="containsText" priority="32" operator="containsText" id="{B7858BEB-02E4-4729-A986-25345EC34F28}">
            <xm:f>NOT(ISERROR(SEARCH(#REF!,BP16)))</xm:f>
            <xm:f>#REF!</xm:f>
            <x14:dxf>
              <fill>
                <patternFill>
                  <bgColor rgb="FFFFFF00"/>
                </patternFill>
              </fill>
            </x14:dxf>
          </x14:cfRule>
          <xm:sqref>BP16:BS16 BP17</xm:sqref>
        </x14:conditionalFormatting>
        <x14:conditionalFormatting xmlns:xm="http://schemas.microsoft.com/office/excel/2006/main">
          <x14:cfRule type="containsText" priority="30" operator="containsText" id="{2F14664E-1DEA-4763-AC2E-FB2145D13ABD}">
            <xm:f>NOT(ISERROR(SEARCH(#REF!,BT16)))</xm:f>
            <xm:f>#REF!</xm:f>
            <x14:dxf>
              <fill>
                <patternFill>
                  <bgColor rgb="FFFFFF00"/>
                </patternFill>
              </fill>
            </x14:dxf>
          </x14:cfRule>
          <xm:sqref>BT16:BW16 BT17</xm:sqref>
        </x14:conditionalFormatting>
        <x14:conditionalFormatting xmlns:xm="http://schemas.microsoft.com/office/excel/2006/main">
          <x14:cfRule type="containsText" priority="28" operator="containsText" id="{D3FD5C38-F1CE-44EA-870C-63F867412FB6}">
            <xm:f>NOT(ISERROR(SEARCH(#REF!,AZ18)))</xm:f>
            <xm:f>#REF!</xm:f>
            <x14:dxf>
              <fill>
                <patternFill>
                  <bgColor rgb="FFFFFF00"/>
                </patternFill>
              </fill>
            </x14:dxf>
          </x14:cfRule>
          <xm:sqref>AZ18:BC18</xm:sqref>
        </x14:conditionalFormatting>
        <x14:conditionalFormatting xmlns:xm="http://schemas.microsoft.com/office/excel/2006/main">
          <x14:cfRule type="containsText" priority="26" operator="containsText" id="{7F3858D0-9DCC-46F8-9F89-7224731A2C6B}">
            <xm:f>NOT(ISERROR(SEARCH(#REF!,BD18)))</xm:f>
            <xm:f>#REF!</xm:f>
            <x14:dxf>
              <fill>
                <patternFill>
                  <bgColor rgb="FFFFFF00"/>
                </patternFill>
              </fill>
            </x14:dxf>
          </x14:cfRule>
          <xm:sqref>BD18:BG18</xm:sqref>
        </x14:conditionalFormatting>
        <x14:conditionalFormatting xmlns:xm="http://schemas.microsoft.com/office/excel/2006/main">
          <x14:cfRule type="containsText" priority="24" operator="containsText" id="{9373227B-49FB-45B1-B7C2-31FE5283BB14}">
            <xm:f>NOT(ISERROR(SEARCH(#REF!,BH18)))</xm:f>
            <xm:f>#REF!</xm:f>
            <x14:dxf>
              <fill>
                <patternFill>
                  <bgColor rgb="FFFFFF00"/>
                </patternFill>
              </fill>
            </x14:dxf>
          </x14:cfRule>
          <xm:sqref>BH18:BK18</xm:sqref>
        </x14:conditionalFormatting>
        <x14:conditionalFormatting xmlns:xm="http://schemas.microsoft.com/office/excel/2006/main">
          <x14:cfRule type="containsText" priority="22" operator="containsText" id="{BFCD7262-C94E-402E-9CEC-12179120090F}">
            <xm:f>NOT(ISERROR(SEARCH(#REF!,BL18)))</xm:f>
            <xm:f>#REF!</xm:f>
            <x14:dxf>
              <fill>
                <patternFill>
                  <bgColor rgb="FFFFFF00"/>
                </patternFill>
              </fill>
            </x14:dxf>
          </x14:cfRule>
          <xm:sqref>BL18:BO18</xm:sqref>
        </x14:conditionalFormatting>
        <x14:conditionalFormatting xmlns:xm="http://schemas.microsoft.com/office/excel/2006/main">
          <x14:cfRule type="containsText" priority="20" operator="containsText" id="{932F95A9-4520-46F8-8B25-5AA43480DF5B}">
            <xm:f>NOT(ISERROR(SEARCH(#REF!,BP18)))</xm:f>
            <xm:f>#REF!</xm:f>
            <x14:dxf>
              <fill>
                <patternFill>
                  <bgColor rgb="FFFFFF00"/>
                </patternFill>
              </fill>
            </x14:dxf>
          </x14:cfRule>
          <xm:sqref>BP18:BS18</xm:sqref>
        </x14:conditionalFormatting>
        <x14:conditionalFormatting xmlns:xm="http://schemas.microsoft.com/office/excel/2006/main">
          <x14:cfRule type="containsText" priority="18" operator="containsText" id="{C5B95176-2460-4BBF-BA88-5649A5C5E199}">
            <xm:f>NOT(ISERROR(SEARCH(#REF!,BT18)))</xm:f>
            <xm:f>#REF!</xm:f>
            <x14:dxf>
              <fill>
                <patternFill>
                  <bgColor rgb="FFFFFF00"/>
                </patternFill>
              </fill>
            </x14:dxf>
          </x14:cfRule>
          <xm:sqref>BT18:BW18</xm:sqref>
        </x14:conditionalFormatting>
        <x14:conditionalFormatting xmlns:xm="http://schemas.microsoft.com/office/excel/2006/main">
          <x14:cfRule type="containsText" priority="16" operator="containsText" id="{BA3302C8-71DE-4970-8EBE-576FEF77DF41}">
            <xm:f>NOT(ISERROR(SEARCH(#REF!,BD26)))</xm:f>
            <xm:f>#REF!</xm:f>
            <x14:dxf>
              <fill>
                <patternFill>
                  <bgColor rgb="FFFFFF00"/>
                </patternFill>
              </fill>
            </x14:dxf>
          </x14:cfRule>
          <xm:sqref>BD26:BG26</xm:sqref>
        </x14:conditionalFormatting>
        <x14:conditionalFormatting xmlns:xm="http://schemas.microsoft.com/office/excel/2006/main">
          <x14:cfRule type="containsText" priority="14" operator="containsText" id="{27314C7F-41AF-4AC4-BF85-6437F3DD243C}">
            <xm:f>NOT(ISERROR(SEARCH(#REF!,AF18)))</xm:f>
            <xm:f>#REF!</xm:f>
            <x14:dxf>
              <fill>
                <patternFill>
                  <bgColor rgb="FFFFFF00"/>
                </patternFill>
              </fill>
            </x14:dxf>
          </x14:cfRule>
          <xm:sqref>AF18:AI18</xm:sqref>
        </x14:conditionalFormatting>
        <x14:conditionalFormatting xmlns:xm="http://schemas.microsoft.com/office/excel/2006/main">
          <x14:cfRule type="containsText" priority="13" operator="containsText" id="{08EC202F-E693-4FD3-8318-AF3A1A3B135D}">
            <xm:f>NOT(ISERROR(SEARCH(#REF!,AF19)))</xm:f>
            <xm:f>#REF!</xm:f>
            <x14:dxf>
              <fill>
                <patternFill>
                  <bgColor rgb="FF00B050"/>
                </patternFill>
              </fill>
            </x14:dxf>
          </x14:cfRule>
          <xm:sqref>AF19:AI19</xm:sqref>
        </x14:conditionalFormatting>
        <x14:conditionalFormatting xmlns:xm="http://schemas.microsoft.com/office/excel/2006/main">
          <x14:cfRule type="containsText" priority="10" operator="containsText" id="{0FA42978-8F61-4795-8890-1B2BD9E8DC50}">
            <xm:f>NOT(ISERROR(SEARCH(#REF!,AY14)))</xm:f>
            <xm:f>#REF!</xm:f>
            <x14:dxf>
              <fill>
                <patternFill>
                  <bgColor rgb="FFFFFF00"/>
                </patternFill>
              </fill>
            </x14:dxf>
          </x14:cfRule>
          <xm:sqref>AY14</xm:sqref>
        </x14:conditionalFormatting>
        <x14:conditionalFormatting xmlns:xm="http://schemas.microsoft.com/office/excel/2006/main">
          <x14:cfRule type="containsText" priority="8" operator="containsText" id="{F9E32630-2C92-4C83-8F62-2E775558B43D}">
            <xm:f>NOT(ISERROR(SEARCH(#REF!,AY20)))</xm:f>
            <xm:f>#REF!</xm:f>
            <x14:dxf>
              <fill>
                <patternFill>
                  <bgColor rgb="FFFFFF00"/>
                </patternFill>
              </fill>
            </x14:dxf>
          </x14:cfRule>
          <xm:sqref>AY20:AZ20</xm:sqref>
        </x14:conditionalFormatting>
        <x14:conditionalFormatting xmlns:xm="http://schemas.microsoft.com/office/excel/2006/main">
          <x14:cfRule type="containsText" priority="6" operator="containsText" id="{C2F7E97E-6B26-4D3C-93A5-3420FEA60E78}">
            <xm:f>NOT(ISERROR(SEARCH(#REF!,AB15)))</xm:f>
            <xm:f>#REF!</xm:f>
            <x14:dxf>
              <fill>
                <patternFill>
                  <bgColor rgb="FF00B050"/>
                </patternFill>
              </fill>
            </x14:dxf>
          </x14:cfRule>
          <xm:sqref>AR15:AU15 AZ15:BC15 BH15:BK15 BP15:BS15 AB15:AE15 AJ15:AM15</xm:sqref>
        </x14:conditionalFormatting>
        <x14:conditionalFormatting xmlns:xm="http://schemas.microsoft.com/office/excel/2006/main">
          <x14:cfRule type="containsText" priority="4" operator="containsText" id="{118587F9-F271-450C-902A-2F24146F78E5}">
            <xm:f>NOT(ISERROR(SEARCH(#REF!,AN15)))</xm:f>
            <xm:f>#REF!</xm:f>
            <x14:dxf>
              <fill>
                <patternFill>
                  <bgColor rgb="FF00B050"/>
                </patternFill>
              </fill>
            </x14:dxf>
          </x14:cfRule>
          <xm:sqref>AN15:AQ15 AV15:AY15 BD15:BG15 BL15:BO15 BT15:BW15</xm:sqref>
        </x14:conditionalFormatting>
        <x14:conditionalFormatting xmlns:xm="http://schemas.microsoft.com/office/excel/2006/main">
          <x14:cfRule type="containsText" priority="2" operator="containsText" id="{12C1FF4C-4570-49A3-9546-3C996385D9D8}">
            <xm:f>NOT(ISERROR(SEARCH(#REF!,AF15)))</xm:f>
            <xm:f>#REF!</xm:f>
            <x14:dxf>
              <fill>
                <patternFill>
                  <bgColor rgb="FF00B050"/>
                </patternFill>
              </fill>
            </x14:dxf>
          </x14:cfRule>
          <xm:sqref>AF15:AI15</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[1]Desplegables!#REF!</xm:f>
          </x14:formula1>
          <xm:sqref>X14 X16 X18 X20 X22 X24 X26 X28 X30 X32 X34 X36 X38 X40 X42 X44 X46 X48 X50 X52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Biomecánico</vt:lpstr>
      <vt:lpstr>Hoja1</vt:lpstr>
      <vt:lpstr>Biomecánico!Área_de_impresión</vt:lpstr>
      <vt:lpstr>Biomecánico!Títulos_a_imprimir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Paola Rueda Trujillo</dc:creator>
  <cp:lastModifiedBy>Marcela Rodríguez Lizcano</cp:lastModifiedBy>
  <dcterms:created xsi:type="dcterms:W3CDTF">2020-03-31T17:08:11Z</dcterms:created>
  <dcterms:modified xsi:type="dcterms:W3CDTF">2020-06-11T03:45:24Z</dcterms:modified>
</cp:coreProperties>
</file>